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446ff4374d59105/Jowdy/Accounting/Personnel/Subcontractors/"/>
    </mc:Choice>
  </mc:AlternateContent>
  <xr:revisionPtr revIDLastSave="226" documentId="8_{FCF8CC3E-006A-40C5-BA2D-BDF9E11E41FE}" xr6:coauthVersionLast="47" xr6:coauthVersionMax="47" xr10:uidLastSave="{B7FFA1FD-E208-4F39-A201-1E491C967EBD}"/>
  <bookViews>
    <workbookView xWindow="28680" yWindow="-120" windowWidth="29040" windowHeight="15720" xr2:uid="{34D71484-95F8-4E61-874E-80EA2567BCAF}"/>
  </bookViews>
  <sheets>
    <sheet name="Sheet1" sheetId="1" r:id="rId1"/>
  </sheets>
  <definedNames>
    <definedName name="_xlnm._FilterDatabase" localSheetId="0" hidden="1">Sheet1!$A$1:$I$20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N2" i="1"/>
  <c r="N3" i="1" l="1"/>
  <c r="N4" i="1"/>
</calcChain>
</file>

<file path=xl/sharedStrings.xml><?xml version="1.0" encoding="utf-8"?>
<sst xmlns="http://schemas.openxmlformats.org/spreadsheetml/2006/main" count="126" uniqueCount="79">
  <si>
    <t>Dawud Crooms</t>
  </si>
  <si>
    <t>25059@jcpstudents.org</t>
  </si>
  <si>
    <t>Thomas Owen</t>
  </si>
  <si>
    <t>thomas@towenventures.com</t>
  </si>
  <si>
    <t>Enoc Jung</t>
  </si>
  <si>
    <t>25718@jcpstudents.org</t>
  </si>
  <si>
    <t>Lucas Toudouze</t>
  </si>
  <si>
    <t>ltoudouze295@gmail.com</t>
  </si>
  <si>
    <t>Kevin Butera</t>
  </si>
  <si>
    <t>kevin.butera@yahoo.com</t>
  </si>
  <si>
    <t>Key Kolby</t>
  </si>
  <si>
    <t>keykolbiam@gmail.com</t>
  </si>
  <si>
    <t>Peyton Bristow</t>
  </si>
  <si>
    <t>peytonbbristow@gmail.com</t>
  </si>
  <si>
    <t>Benjamin Owen</t>
  </si>
  <si>
    <t>benowen6@icloud.com</t>
  </si>
  <si>
    <t>Rylan Archer</t>
  </si>
  <si>
    <t>rylan@archer-mail.com</t>
  </si>
  <si>
    <t>Giani Batalha</t>
  </si>
  <si>
    <t>25012@jcpstudents.org</t>
  </si>
  <si>
    <t>Fabian Mares</t>
  </si>
  <si>
    <t>25180@jcpstudents.org</t>
  </si>
  <si>
    <t>Kyan Manson</t>
  </si>
  <si>
    <t>(214) 629-7709</t>
  </si>
  <si>
    <t>kyan.A.Manson@outlook.com</t>
  </si>
  <si>
    <t>Jose Gutierrez</t>
  </si>
  <si>
    <t>(214) 228-8918</t>
  </si>
  <si>
    <t>josgutierrez1996@gmail.com</t>
  </si>
  <si>
    <t>Brandon Davila</t>
  </si>
  <si>
    <t>(817) 805-0710</t>
  </si>
  <si>
    <t>b97davila@gmail.com</t>
  </si>
  <si>
    <t>Rate</t>
  </si>
  <si>
    <t>$150/game or $0.40/image, whichever is greater</t>
  </si>
  <si>
    <t>$0.40 per image</t>
  </si>
  <si>
    <t>Email</t>
  </si>
  <si>
    <t>Phone</t>
  </si>
  <si>
    <t>Name</t>
  </si>
  <si>
    <t>Crooms, Dawud</t>
  </si>
  <si>
    <t>Owen, Thomas</t>
  </si>
  <si>
    <t>Jung, Enoc</t>
  </si>
  <si>
    <t>Toudouze, Lucas</t>
  </si>
  <si>
    <t>Butera, Kevin</t>
  </si>
  <si>
    <t>Kolby, Key</t>
  </si>
  <si>
    <t>Bristow, Peyton</t>
  </si>
  <si>
    <t>Owen, Benjamin</t>
  </si>
  <si>
    <t>Archer, Rylan</t>
  </si>
  <si>
    <t>Batalha, Giani</t>
  </si>
  <si>
    <t>Mares, Fabian</t>
  </si>
  <si>
    <t>Manson, Kyan</t>
  </si>
  <si>
    <t>Gutierrez, Jose</t>
  </si>
  <si>
    <t>Davila, Brandon</t>
  </si>
  <si>
    <t>Emmanuel Ogwo</t>
  </si>
  <si>
    <t>Ogwo, Emmanuel</t>
  </si>
  <si>
    <t>EMMANUEL.OGWO@tcu.edu</t>
  </si>
  <si>
    <t>TCU Grad</t>
  </si>
  <si>
    <t>JCP</t>
  </si>
  <si>
    <t>Thomas Stanford</t>
  </si>
  <si>
    <t>Stanford, Thomas</t>
  </si>
  <si>
    <t>25291@jcpstudents.org</t>
  </si>
  <si>
    <t>School</t>
  </si>
  <si>
    <t>Notes</t>
  </si>
  <si>
    <t>Onboarding</t>
  </si>
  <si>
    <t>in process</t>
  </si>
  <si>
    <t>completed</t>
  </si>
  <si>
    <t>Name (Last, Frist)</t>
  </si>
  <si>
    <t>Date</t>
  </si>
  <si>
    <t>Evan Andrews</t>
  </si>
  <si>
    <t>Andrews, Evan</t>
  </si>
  <si>
    <t>era3814@gmail.com</t>
  </si>
  <si>
    <t>Status</t>
  </si>
  <si>
    <t>Count</t>
  </si>
  <si>
    <t>Cindy Parker</t>
  </si>
  <si>
    <t>Parker, Cindy</t>
  </si>
  <si>
    <t>cindyannparker11261967@gmail.com</t>
  </si>
  <si>
    <t>Luis Villafranca</t>
  </si>
  <si>
    <t>Villafranca, Luis</t>
  </si>
  <si>
    <t>iamvillafranca@gmail.com</t>
  </si>
  <si>
    <t>already in system</t>
  </si>
  <si>
    <t>sent-not started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</si>
</sst>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&lt;=9999999]###\-####;\(###\)\ ###\-####"/>
    <numFmt numFmtId="165" formatCode="mm/dd/yy;@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BC5D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1"/>
    <xf numFmtId="165" fontId="0" fillId="0" borderId="0" xfId="0" applyNumberFormat="1" applyAlignment="1">
      <alignment horizontal="center"/>
    </xf>
    <xf numFmtId="0" fontId="2" fillId="0" borderId="0" xfId="1" applyBorder="1" applyAlignment="1">
      <alignment vertical="center" wrapText="1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center" vertical="center" wrapText="1"/>
    </xf>
    <xf numFmtId="166" fontId="0" fillId="0" borderId="0" xfId="2" applyNumberFormat="1" applyFont="1"/>
    <xf numFmtId="164" fontId="0" fillId="0" borderId="0" xfId="0" applyNumberFormat="1" applyAlignment="1">
      <alignment horizontal="center" wrapText="1"/>
    </xf>
    <xf numFmtId="0" fontId="0" fillId="0" borderId="0" xfId="0" applyFont="1" applyAlignment="1">
      <alignment horizontal="left" vertical="center" wrapText="1"/>
    </xf>
    <xf numFmtId="164" fontId="0" fillId="0" borderId="0" xfId="0" applyNumberFormat="1" applyFont="1" applyAlignment="1">
      <alignment horizontal="center" wrapText="1"/>
    </xf>
    <xf numFmtId="0" fontId="2" fillId="0" borderId="0" xfId="1" applyFont="1" applyBorder="1" applyAlignment="1">
      <alignment vertical="center" wrapText="1"/>
    </xf>
    <xf numFmtId="0" fontId="0" fillId="3" borderId="0" xfId="0" applyFill="1"/>
    <xf numFmtId="0" fontId="0" fillId="4" borderId="0" xfId="0" applyFill="1"/>
    <xf numFmtId="0" fontId="0" fillId="2" borderId="0" xfId="0" applyFill="1"/>
    <xf numFmtId="165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164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/>
    <xf numFmtId="166" fontId="1" fillId="5" borderId="1" xfId="2" applyNumberFormat="1" applyFont="1" applyFill="1" applyBorder="1"/>
    <xf numFmtId="166" fontId="0" fillId="2" borderId="0" xfId="2" applyNumberFormat="1" applyFont="1" applyFill="1"/>
    <xf numFmtId="166" fontId="0" fillId="4" borderId="0" xfId="2" applyNumberFormat="1" applyFont="1" applyFill="1"/>
    <xf numFmtId="166" fontId="0" fillId="3" borderId="0" xfId="2" applyNumberFormat="1" applyFont="1" applyFill="1"/>
  </cellXfs>
  <cellStyles count="3">
    <cellStyle name="Comma" xfId="2" builtinId="3"/>
    <cellStyle name="Hyperlink" xfId="1" builtinId="8"/>
    <cellStyle name="Normal" xfId="0" builtinId="0"/>
  </cellStyles>
  <dxfs count="34">
    <dxf>
      <fill>
        <patternFill>
          <bgColor rgb="FFFBC5D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BC5D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BC5D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BC5D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BC5D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BC5D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BC5D2"/>
        </patternFill>
      </fill>
    </dxf>
    <dxf>
      <fill>
        <patternFill patternType="solid">
          <bgColor rgb="FFF8BEC6"/>
        </patternFill>
      </fill>
    </dxf>
    <dxf>
      <fill>
        <patternFill>
          <bgColor rgb="FFF49AAD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BC5D2"/>
        </patternFill>
      </fill>
    </dxf>
    <dxf>
      <fill>
        <patternFill>
          <bgColor theme="7" tint="0.79998168889431442"/>
        </patternFill>
      </fill>
    </dxf>
    <dxf>
      <fill>
        <patternFill>
          <bgColor rgb="FFFBC5D2"/>
        </patternFill>
      </fill>
    </dxf>
    <dxf>
      <fill>
        <patternFill>
          <bgColor rgb="FFFBC5D2"/>
        </patternFill>
      </fill>
    </dxf>
  </dxfs>
  <tableStyles count="0" defaultTableStyle="TableStyleMedium2" defaultPivotStyle="PivotStyleLight16"/>
  <colors>
    <mruColors>
      <color rgb="FFFBC5D2"/>
      <color rgb="FFF8BEC6"/>
      <color rgb="FFF49AAD"/>
      <color rgb="FFF286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enowen6@icloud.com" TargetMode="External"/><Relationship Id="rId13" Type="http://schemas.openxmlformats.org/officeDocument/2006/relationships/hyperlink" Target="mailto:josgutierrez1996@gmail.com" TargetMode="External"/><Relationship Id="rId18" Type="http://schemas.openxmlformats.org/officeDocument/2006/relationships/hyperlink" Target="mailto:cindyannparker11261967@gmail.com" TargetMode="External"/><Relationship Id="rId3" Type="http://schemas.openxmlformats.org/officeDocument/2006/relationships/hyperlink" Target="mailto:25718@jcpstudents.org" TargetMode="External"/><Relationship Id="rId7" Type="http://schemas.openxmlformats.org/officeDocument/2006/relationships/hyperlink" Target="mailto:peytonbbristow@gmail.com" TargetMode="External"/><Relationship Id="rId12" Type="http://schemas.openxmlformats.org/officeDocument/2006/relationships/hyperlink" Target="mailto:kyan.A.Manson@outlook.com" TargetMode="External"/><Relationship Id="rId17" Type="http://schemas.openxmlformats.org/officeDocument/2006/relationships/hyperlink" Target="mailto:era3814@gmail.com" TargetMode="External"/><Relationship Id="rId2" Type="http://schemas.openxmlformats.org/officeDocument/2006/relationships/hyperlink" Target="mailto:thomas@towenventures.com" TargetMode="External"/><Relationship Id="rId16" Type="http://schemas.openxmlformats.org/officeDocument/2006/relationships/hyperlink" Target="mailto:25291@jcpstudents.org" TargetMode="External"/><Relationship Id="rId1" Type="http://schemas.openxmlformats.org/officeDocument/2006/relationships/hyperlink" Target="mailto:25059@jcpstudents.org" TargetMode="External"/><Relationship Id="rId6" Type="http://schemas.openxmlformats.org/officeDocument/2006/relationships/hyperlink" Target="mailto:keykolbiam@gmail.com" TargetMode="External"/><Relationship Id="rId11" Type="http://schemas.openxmlformats.org/officeDocument/2006/relationships/hyperlink" Target="mailto:25180@jcpstudents.org" TargetMode="External"/><Relationship Id="rId5" Type="http://schemas.openxmlformats.org/officeDocument/2006/relationships/hyperlink" Target="mailto:kevin.butera@yahoo.com" TargetMode="External"/><Relationship Id="rId15" Type="http://schemas.openxmlformats.org/officeDocument/2006/relationships/hyperlink" Target="mailto:EMMANUEL.OGWO@tcu.edu" TargetMode="External"/><Relationship Id="rId10" Type="http://schemas.openxmlformats.org/officeDocument/2006/relationships/hyperlink" Target="mailto:25012@jcpstudents.org" TargetMode="External"/><Relationship Id="rId19" Type="http://schemas.openxmlformats.org/officeDocument/2006/relationships/hyperlink" Target="mailto:iamvillafranca@gmail.com" TargetMode="External"/><Relationship Id="rId4" Type="http://schemas.openxmlformats.org/officeDocument/2006/relationships/hyperlink" Target="mailto:ltoudouze295@gmail.com" TargetMode="External"/><Relationship Id="rId9" Type="http://schemas.openxmlformats.org/officeDocument/2006/relationships/hyperlink" Target="mailto:rylan@archer-mail.com" TargetMode="External"/><Relationship Id="rId14" Type="http://schemas.openxmlformats.org/officeDocument/2006/relationships/hyperlink" Target="mailto:b97davil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AA640-6484-4C23-903B-E1C46A2632EF}">
  <dimension ref="A1:N20"/>
  <sheetViews>
    <sheetView tabSelected="1" workbookViewId="0"/>
  </sheetViews>
  <sheetFormatPr defaultRowHeight="15" customHeight="1" x14ac:dyDescent="0.25"/>
  <cols>
    <col min="1" max="1" width="9.7109375" style="2" customWidth="1"/>
    <col min="2" max="3" width="22.7109375" style="4" customWidth="1"/>
    <col min="4" max="4" width="15.7109375" style="5" customWidth="1"/>
    <col min="5" max="5" width="35.7109375" customWidth="1"/>
    <col min="6" max="6" width="44.7109375" customWidth="1"/>
    <col min="7" max="7" width="10.7109375" customWidth="1"/>
    <col min="8" max="8" width="20.7109375" customWidth="1"/>
    <col min="9" max="9" width="12.7109375" customWidth="1"/>
    <col min="13" max="13" width="16.7109375" customWidth="1"/>
    <col min="14" max="14" width="9.140625" style="9"/>
  </cols>
  <sheetData>
    <row r="1" spans="1:14" ht="15" customHeight="1" x14ac:dyDescent="0.25">
      <c r="A1" s="17" t="s">
        <v>65</v>
      </c>
      <c r="B1" s="18" t="s">
        <v>36</v>
      </c>
      <c r="C1" s="18" t="s">
        <v>64</v>
      </c>
      <c r="D1" s="19" t="s">
        <v>35</v>
      </c>
      <c r="E1" s="20" t="s">
        <v>34</v>
      </c>
      <c r="F1" s="20" t="s">
        <v>31</v>
      </c>
      <c r="G1" s="20" t="s">
        <v>59</v>
      </c>
      <c r="H1" s="20" t="s">
        <v>61</v>
      </c>
      <c r="I1" s="20" t="s">
        <v>60</v>
      </c>
      <c r="M1" s="20" t="s">
        <v>69</v>
      </c>
      <c r="N1" s="21" t="s">
        <v>70</v>
      </c>
    </row>
    <row r="2" spans="1:14" ht="15" customHeight="1" x14ac:dyDescent="0.25">
      <c r="A2" s="2">
        <v>45242</v>
      </c>
      <c r="B2" s="11" t="s">
        <v>8</v>
      </c>
      <c r="C2" s="11" t="s">
        <v>41</v>
      </c>
      <c r="D2" s="12">
        <v>8176475657</v>
      </c>
      <c r="E2" s="13" t="s">
        <v>9</v>
      </c>
      <c r="F2" t="s">
        <v>32</v>
      </c>
      <c r="G2" t="s">
        <v>55</v>
      </c>
      <c r="H2" t="s">
        <v>77</v>
      </c>
      <c r="M2" s="16" t="s">
        <v>77</v>
      </c>
      <c r="N2" s="22">
        <f>COUNTIF(H2:H101, "already in system")</f>
        <v>1</v>
      </c>
    </row>
    <row r="3" spans="1:14" ht="15" customHeight="1" x14ac:dyDescent="0.25">
      <c r="A3" s="2">
        <v>45302</v>
      </c>
      <c r="B3" s="4" t="s">
        <v>66</v>
      </c>
      <c r="C3" s="4" t="s">
        <v>67</v>
      </c>
      <c r="D3" s="5">
        <v>2143642482</v>
      </c>
      <c r="E3" s="1" t="s">
        <v>68</v>
      </c>
      <c r="F3" t="s">
        <v>33</v>
      </c>
      <c r="H3" t="s">
        <v>63</v>
      </c>
      <c r="M3" s="16" t="s">
        <v>63</v>
      </c>
      <c r="N3" s="22">
        <f>COUNTIF(H2:H101, "completed")</f>
        <v>7</v>
      </c>
    </row>
    <row r="4" spans="1:14" ht="15" customHeight="1" x14ac:dyDescent="0.25">
      <c r="A4" s="2">
        <v>45302</v>
      </c>
      <c r="B4" s="4" t="s">
        <v>16</v>
      </c>
      <c r="C4" s="7" t="s">
        <v>45</v>
      </c>
      <c r="D4" s="5">
        <v>2144330469</v>
      </c>
      <c r="E4" s="1" t="s">
        <v>17</v>
      </c>
      <c r="F4" t="s">
        <v>32</v>
      </c>
      <c r="G4" t="s">
        <v>55</v>
      </c>
      <c r="H4" t="s">
        <v>63</v>
      </c>
      <c r="M4" s="15" t="s">
        <v>62</v>
      </c>
      <c r="N4" s="23">
        <f>COUNTIF(H2:H101, "in process")</f>
        <v>2</v>
      </c>
    </row>
    <row r="5" spans="1:14" ht="15" customHeight="1" x14ac:dyDescent="0.25">
      <c r="A5" s="2">
        <v>45302</v>
      </c>
      <c r="B5" s="7" t="s">
        <v>0</v>
      </c>
      <c r="C5" s="7" t="s">
        <v>37</v>
      </c>
      <c r="D5" s="8">
        <v>2146048834</v>
      </c>
      <c r="E5" s="3" t="s">
        <v>1</v>
      </c>
      <c r="F5" t="s">
        <v>32</v>
      </c>
      <c r="G5" t="s">
        <v>55</v>
      </c>
      <c r="H5" t="s">
        <v>63</v>
      </c>
      <c r="M5" s="14" t="s">
        <v>78</v>
      </c>
      <c r="N5" s="24">
        <f>COUNTIF(H2:H101, "sent-not started")</f>
        <v>9</v>
      </c>
    </row>
    <row r="6" spans="1:14" ht="15" customHeight="1" x14ac:dyDescent="0.25">
      <c r="A6" s="2">
        <v>45302</v>
      </c>
      <c r="B6" s="7" t="s">
        <v>10</v>
      </c>
      <c r="C6" s="7" t="s">
        <v>42</v>
      </c>
      <c r="D6" s="10"/>
      <c r="E6" s="3" t="s">
        <v>11</v>
      </c>
      <c r="F6" t="s">
        <v>32</v>
      </c>
      <c r="G6" t="s">
        <v>55</v>
      </c>
      <c r="H6" t="s">
        <v>63</v>
      </c>
    </row>
    <row r="7" spans="1:14" ht="15" customHeight="1" x14ac:dyDescent="0.25">
      <c r="A7" s="2">
        <v>45302</v>
      </c>
      <c r="B7" s="4" t="s">
        <v>51</v>
      </c>
      <c r="C7" s="4" t="s">
        <v>52</v>
      </c>
      <c r="E7" s="1" t="s">
        <v>53</v>
      </c>
      <c r="F7" t="s">
        <v>32</v>
      </c>
      <c r="G7" t="s">
        <v>54</v>
      </c>
      <c r="H7" t="s">
        <v>63</v>
      </c>
    </row>
    <row r="8" spans="1:14" ht="15" customHeight="1" x14ac:dyDescent="0.25">
      <c r="A8" s="2">
        <v>45302</v>
      </c>
      <c r="B8" s="4" t="s">
        <v>14</v>
      </c>
      <c r="C8" s="7" t="s">
        <v>44</v>
      </c>
      <c r="D8" s="5">
        <v>2143549395</v>
      </c>
      <c r="E8" s="1" t="s">
        <v>15</v>
      </c>
      <c r="F8" t="s">
        <v>32</v>
      </c>
      <c r="G8" t="s">
        <v>55</v>
      </c>
      <c r="H8" t="s">
        <v>63</v>
      </c>
    </row>
    <row r="9" spans="1:14" ht="15" customHeight="1" x14ac:dyDescent="0.25">
      <c r="A9" s="2">
        <v>45302</v>
      </c>
      <c r="B9" s="7" t="s">
        <v>2</v>
      </c>
      <c r="C9" s="7" t="s">
        <v>38</v>
      </c>
      <c r="D9" s="8">
        <v>2143649929</v>
      </c>
      <c r="E9" s="3" t="s">
        <v>3</v>
      </c>
      <c r="F9" t="s">
        <v>32</v>
      </c>
      <c r="G9" t="s">
        <v>55</v>
      </c>
      <c r="H9" t="s">
        <v>63</v>
      </c>
    </row>
    <row r="10" spans="1:14" ht="15" customHeight="1" x14ac:dyDescent="0.25">
      <c r="A10" s="2">
        <v>45302</v>
      </c>
      <c r="B10" s="4" t="s">
        <v>28</v>
      </c>
      <c r="C10" s="4" t="s">
        <v>50</v>
      </c>
      <c r="D10" s="6" t="s">
        <v>29</v>
      </c>
      <c r="E10" s="1" t="s">
        <v>30</v>
      </c>
      <c r="F10" t="s">
        <v>33</v>
      </c>
      <c r="H10" t="s">
        <v>62</v>
      </c>
    </row>
    <row r="11" spans="1:14" ht="15" customHeight="1" x14ac:dyDescent="0.25">
      <c r="A11" s="2">
        <v>45302</v>
      </c>
      <c r="B11" s="7" t="s">
        <v>6</v>
      </c>
      <c r="C11" s="7" t="s">
        <v>40</v>
      </c>
      <c r="D11" s="10"/>
      <c r="E11" s="3" t="s">
        <v>7</v>
      </c>
      <c r="F11" t="s">
        <v>32</v>
      </c>
      <c r="G11" t="s">
        <v>55</v>
      </c>
      <c r="H11" t="s">
        <v>62</v>
      </c>
    </row>
    <row r="12" spans="1:14" ht="15" customHeight="1" x14ac:dyDescent="0.25">
      <c r="A12" s="2">
        <v>45302</v>
      </c>
      <c r="B12" s="4" t="s">
        <v>18</v>
      </c>
      <c r="C12" s="7" t="s">
        <v>46</v>
      </c>
      <c r="D12" s="5">
        <v>2144044838</v>
      </c>
      <c r="E12" s="1" t="s">
        <v>19</v>
      </c>
      <c r="F12" t="s">
        <v>32</v>
      </c>
      <c r="G12" t="s">
        <v>55</v>
      </c>
      <c r="H12" t="s">
        <v>78</v>
      </c>
    </row>
    <row r="13" spans="1:14" ht="15" customHeight="1" x14ac:dyDescent="0.25">
      <c r="A13" s="2">
        <v>45302</v>
      </c>
      <c r="B13" s="7" t="s">
        <v>12</v>
      </c>
      <c r="C13" s="7" t="s">
        <v>43</v>
      </c>
      <c r="D13" s="10"/>
      <c r="E13" s="3" t="s">
        <v>13</v>
      </c>
      <c r="F13" t="s">
        <v>32</v>
      </c>
      <c r="G13" t="s">
        <v>55</v>
      </c>
      <c r="H13" t="s">
        <v>78</v>
      </c>
    </row>
    <row r="14" spans="1:14" ht="15" customHeight="1" x14ac:dyDescent="0.25">
      <c r="A14" s="2">
        <v>45302</v>
      </c>
      <c r="B14" s="4" t="s">
        <v>25</v>
      </c>
      <c r="C14" s="4" t="s">
        <v>49</v>
      </c>
      <c r="D14" s="6" t="s">
        <v>26</v>
      </c>
      <c r="E14" s="1" t="s">
        <v>27</v>
      </c>
      <c r="F14" t="s">
        <v>33</v>
      </c>
      <c r="H14" t="s">
        <v>78</v>
      </c>
    </row>
    <row r="15" spans="1:14" ht="15" customHeight="1" x14ac:dyDescent="0.25">
      <c r="A15" s="2">
        <v>45302</v>
      </c>
      <c r="B15" s="7" t="s">
        <v>4</v>
      </c>
      <c r="C15" s="7" t="s">
        <v>39</v>
      </c>
      <c r="D15" s="8">
        <v>6466170435</v>
      </c>
      <c r="E15" s="3" t="s">
        <v>5</v>
      </c>
      <c r="F15" t="s">
        <v>32</v>
      </c>
      <c r="G15" t="s">
        <v>55</v>
      </c>
      <c r="H15" t="s">
        <v>78</v>
      </c>
    </row>
    <row r="16" spans="1:14" ht="15" customHeight="1" x14ac:dyDescent="0.25">
      <c r="A16" s="2">
        <v>45302</v>
      </c>
      <c r="B16" s="4" t="s">
        <v>22</v>
      </c>
      <c r="C16" s="4" t="s">
        <v>48</v>
      </c>
      <c r="D16" s="5" t="s">
        <v>23</v>
      </c>
      <c r="E16" s="1" t="s">
        <v>24</v>
      </c>
      <c r="F16" t="s">
        <v>33</v>
      </c>
      <c r="H16" t="s">
        <v>78</v>
      </c>
    </row>
    <row r="17" spans="1:8" ht="15" customHeight="1" x14ac:dyDescent="0.25">
      <c r="A17" s="2">
        <v>45302</v>
      </c>
      <c r="B17" s="4" t="s">
        <v>20</v>
      </c>
      <c r="C17" s="7" t="s">
        <v>47</v>
      </c>
      <c r="D17" s="5">
        <v>6827608262</v>
      </c>
      <c r="E17" s="1" t="s">
        <v>21</v>
      </c>
      <c r="F17" t="s">
        <v>32</v>
      </c>
      <c r="G17" t="s">
        <v>55</v>
      </c>
      <c r="H17" t="s">
        <v>78</v>
      </c>
    </row>
    <row r="18" spans="1:8" ht="15" customHeight="1" x14ac:dyDescent="0.25">
      <c r="A18" s="2">
        <v>45305</v>
      </c>
      <c r="B18" s="4" t="s">
        <v>71</v>
      </c>
      <c r="C18" s="4" t="s">
        <v>72</v>
      </c>
      <c r="D18" s="5">
        <v>2148821119</v>
      </c>
      <c r="E18" s="1" t="s">
        <v>73</v>
      </c>
      <c r="F18" t="s">
        <v>33</v>
      </c>
      <c r="H18" t="s">
        <v>78</v>
      </c>
    </row>
    <row r="19" spans="1:8" ht="15" customHeight="1" x14ac:dyDescent="0.25">
      <c r="A19" s="2">
        <v>45302</v>
      </c>
      <c r="B19" s="4" t="s">
        <v>56</v>
      </c>
      <c r="C19" s="4" t="s">
        <v>57</v>
      </c>
      <c r="D19" s="5">
        <v>4696842664</v>
      </c>
      <c r="E19" s="1" t="s">
        <v>58</v>
      </c>
      <c r="F19" t="s">
        <v>32</v>
      </c>
      <c r="G19" t="s">
        <v>55</v>
      </c>
      <c r="H19" t="s">
        <v>78</v>
      </c>
    </row>
    <row r="20" spans="1:8" ht="15" customHeight="1" x14ac:dyDescent="0.25">
      <c r="A20" s="2">
        <v>45304</v>
      </c>
      <c r="B20" s="7" t="s">
        <v>74</v>
      </c>
      <c r="C20" s="7" t="s">
        <v>75</v>
      </c>
      <c r="D20" s="10">
        <v>2065711756</v>
      </c>
      <c r="E20" s="3" t="s">
        <v>76</v>
      </c>
      <c r="F20" t="s">
        <v>33</v>
      </c>
      <c r="H20" t="s">
        <v>78</v>
      </c>
    </row>
  </sheetData>
  <autoFilter ref="A1:I20" xr:uid="{E3FAA640-6484-4C23-903B-E1C46A2632EF}">
    <sortState xmlns:xlrd2="http://schemas.microsoft.com/office/spreadsheetml/2017/richdata2" ref="A2:I20">
      <sortCondition ref="H1:H20"/>
    </sortState>
  </autoFilter>
  <sortState xmlns:xlrd2="http://schemas.microsoft.com/office/spreadsheetml/2017/richdata2" ref="A2:I20">
    <sortCondition ref="H2:H20"/>
    <sortCondition ref="C2:C20"/>
  </sortState>
  <conditionalFormatting sqref="A2:I101">
    <cfRule type="expression" dxfId="7" priority="1">
      <formula>$H2="already in system"</formula>
    </cfRule>
    <cfRule type="expression" dxfId="6" priority="3">
      <formula>$H2="completed"</formula>
    </cfRule>
    <cfRule type="expression" dxfId="5" priority="4">
      <formula>$H2="in process"</formula>
    </cfRule>
    <cfRule type="expression" dxfId="4" priority="5">
      <formula>$H2="sent-not started"</formula>
    </cfRule>
  </conditionalFormatting>
  <dataValidations count="1">
    <dataValidation type="list" allowBlank="1" showInputMessage="1" showErrorMessage="1" sqref="H2:H101" xr:uid="{EF532F7B-07D9-4ACE-AC03-119FFBBFE494}">
      <formula1>$M$2:$M$5</formula1>
    </dataValidation>
  </dataValidations>
  <hyperlinks>
    <hyperlink ref="E5" r:id="rId1" xr:uid="{E81CFC0E-304A-495D-8688-820B4502B0B8}"/>
    <hyperlink ref="E9" r:id="rId2" xr:uid="{0D621758-FFBF-4FA8-98BB-CBDE250413F4}"/>
    <hyperlink ref="E15" r:id="rId3" xr:uid="{71AA7780-30F7-4951-AC4E-16648BF0C8CF}"/>
    <hyperlink ref="E11" r:id="rId4" xr:uid="{7983BED9-AF62-4869-9EAD-FC9DD33E451D}"/>
    <hyperlink ref="E2" r:id="rId5" display="mailto:kevin.butera@yahoo.com" xr:uid="{5075DB9C-0B97-465B-B249-2823C47A13BB}"/>
    <hyperlink ref="E6" r:id="rId6" xr:uid="{261EDA44-CE54-4502-ABC9-6915E4A1027D}"/>
    <hyperlink ref="E13" r:id="rId7" xr:uid="{98BDE0DA-6D0C-4996-95C6-33A22C92C011}"/>
    <hyperlink ref="E8" r:id="rId8" xr:uid="{E11BB492-9B14-4D6F-8987-21DC1E9F1977}"/>
    <hyperlink ref="E4" r:id="rId9" xr:uid="{A2E54EE1-6FFE-424B-A894-B15B63BD78EE}"/>
    <hyperlink ref="E12" r:id="rId10" xr:uid="{0021B873-3ADB-4C5E-9DA5-8B8F5B1FEBCD}"/>
    <hyperlink ref="E17" r:id="rId11" xr:uid="{47E55E4B-526B-4376-9C14-DB8E837E8421}"/>
    <hyperlink ref="E16" r:id="rId12" xr:uid="{56DAC330-407C-4176-BF2B-B61ECA23466F}"/>
    <hyperlink ref="E14" r:id="rId13" xr:uid="{296B17F3-ACA3-411D-8AB6-C2A128F591D0}"/>
    <hyperlink ref="E10" r:id="rId14" xr:uid="{4F95412C-C82E-4928-97F3-33494BE0CC5A}"/>
    <hyperlink ref="E7" r:id="rId15" xr:uid="{A05DD7AC-E896-4EB9-AABB-00242DAA8201}"/>
    <hyperlink ref="E19" r:id="rId16" xr:uid="{648F25FD-4BFC-4A36-B0AF-9C4429E60EFA}"/>
    <hyperlink ref="E3" r:id="rId17" xr:uid="{8A80A1E2-4FAD-4DA5-A927-83F868B9130C}"/>
    <hyperlink ref="E18" r:id="rId18" xr:uid="{F5CA626C-8B10-4FBC-8C5A-C0DC255339F8}"/>
    <hyperlink ref="E20" r:id="rId19" xr:uid="{EAC47537-084E-45B3-B0A5-5DC6F883681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Abrahamson</dc:creator>
  <cp:lastModifiedBy>Tom Abrahamson</cp:lastModifiedBy>
  <dcterms:created xsi:type="dcterms:W3CDTF">2024-01-11T15:37:05Z</dcterms:created>
  <dcterms:modified xsi:type="dcterms:W3CDTF">2024-01-14T17:08:30Z</dcterms:modified>
</cp:coreProperties>
</file>