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26DBC992-D0BE-4F15-8E2E-19E12BAE62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8" i="1" l="1"/>
  <c r="G528" i="1"/>
  <c r="H528" i="1"/>
  <c r="I528" i="1"/>
  <c r="J528" i="1"/>
  <c r="E528" i="1"/>
  <c r="I527" i="1"/>
  <c r="J527" i="1" s="1"/>
  <c r="I526" i="1"/>
  <c r="J526" i="1" s="1"/>
  <c r="I525" i="1"/>
  <c r="J525" i="1" s="1"/>
  <c r="I524" i="1"/>
  <c r="J524" i="1" s="1"/>
  <c r="I521" i="1"/>
  <c r="J521" i="1" s="1"/>
  <c r="I520" i="1"/>
  <c r="J520" i="1" s="1"/>
  <c r="I519" i="1"/>
  <c r="J519" i="1" s="1"/>
  <c r="H522" i="1"/>
  <c r="G522" i="1"/>
  <c r="F522" i="1"/>
  <c r="E522" i="1"/>
  <c r="F517" i="1"/>
  <c r="G517" i="1"/>
  <c r="H517" i="1"/>
  <c r="I517" i="1"/>
  <c r="E517" i="1"/>
  <c r="I508" i="1"/>
  <c r="J508" i="1" s="1"/>
  <c r="I509" i="1"/>
  <c r="J509" i="1" s="1"/>
  <c r="I510" i="1"/>
  <c r="J510" i="1"/>
  <c r="I511" i="1"/>
  <c r="J511" i="1" s="1"/>
  <c r="I512" i="1"/>
  <c r="J512" i="1"/>
  <c r="I513" i="1"/>
  <c r="J513" i="1"/>
  <c r="I514" i="1"/>
  <c r="J514" i="1"/>
  <c r="I515" i="1"/>
  <c r="J515" i="1"/>
  <c r="I516" i="1"/>
  <c r="J516" i="1" s="1"/>
  <c r="I507" i="1"/>
  <c r="J507" i="1" s="1"/>
  <c r="F505" i="1"/>
  <c r="G505" i="1"/>
  <c r="H505" i="1"/>
  <c r="E505" i="1"/>
  <c r="I504" i="1"/>
  <c r="J504" i="1" s="1"/>
  <c r="I503" i="1"/>
  <c r="J503" i="1" s="1"/>
  <c r="I502" i="1"/>
  <c r="J502" i="1" s="1"/>
  <c r="J505" i="1" s="1"/>
  <c r="F500" i="1"/>
  <c r="G500" i="1"/>
  <c r="H500" i="1"/>
  <c r="E500" i="1"/>
  <c r="I488" i="1"/>
  <c r="J488" i="1" s="1"/>
  <c r="I489" i="1"/>
  <c r="J489" i="1" s="1"/>
  <c r="I490" i="1"/>
  <c r="J490" i="1"/>
  <c r="I491" i="1"/>
  <c r="J491" i="1"/>
  <c r="I492" i="1"/>
  <c r="J492" i="1" s="1"/>
  <c r="I493" i="1"/>
  <c r="J493" i="1" s="1"/>
  <c r="I494" i="1"/>
  <c r="J494" i="1" s="1"/>
  <c r="I495" i="1"/>
  <c r="J495" i="1"/>
  <c r="I496" i="1"/>
  <c r="J496" i="1"/>
  <c r="I497" i="1"/>
  <c r="J497" i="1"/>
  <c r="I498" i="1"/>
  <c r="J498" i="1"/>
  <c r="I499" i="1"/>
  <c r="J499" i="1"/>
  <c r="I487" i="1"/>
  <c r="J487" i="1" s="1"/>
  <c r="F485" i="1"/>
  <c r="G485" i="1"/>
  <c r="H485" i="1"/>
  <c r="E485" i="1"/>
  <c r="I481" i="1"/>
  <c r="J481" i="1" s="1"/>
  <c r="I482" i="1"/>
  <c r="J482" i="1"/>
  <c r="I483" i="1"/>
  <c r="J483" i="1" s="1"/>
  <c r="I484" i="1"/>
  <c r="J484" i="1"/>
  <c r="I480" i="1"/>
  <c r="J480" i="1" s="1"/>
  <c r="J485" i="1" s="1"/>
  <c r="F478" i="1"/>
  <c r="G478" i="1"/>
  <c r="H478" i="1"/>
  <c r="E478" i="1"/>
  <c r="I474" i="1"/>
  <c r="J474" i="1" s="1"/>
  <c r="I475" i="1"/>
  <c r="J475" i="1"/>
  <c r="I476" i="1"/>
  <c r="J476" i="1" s="1"/>
  <c r="I477" i="1"/>
  <c r="J477" i="1"/>
  <c r="I473" i="1"/>
  <c r="J473" i="1" s="1"/>
  <c r="J478" i="1" s="1"/>
  <c r="F471" i="1"/>
  <c r="G471" i="1"/>
  <c r="H471" i="1"/>
  <c r="E471" i="1"/>
  <c r="I470" i="1"/>
  <c r="J470" i="1" s="1"/>
  <c r="I469" i="1"/>
  <c r="J469" i="1" s="1"/>
  <c r="J471" i="1" s="1"/>
  <c r="F467" i="1"/>
  <c r="G467" i="1"/>
  <c r="H467" i="1"/>
  <c r="E467" i="1"/>
  <c r="I463" i="1"/>
  <c r="J463" i="1" s="1"/>
  <c r="I464" i="1"/>
  <c r="J464" i="1"/>
  <c r="I465" i="1"/>
  <c r="J465" i="1" s="1"/>
  <c r="I466" i="1"/>
  <c r="J466" i="1" s="1"/>
  <c r="I462" i="1"/>
  <c r="J462" i="1" s="1"/>
  <c r="J467" i="1" s="1"/>
  <c r="F460" i="1"/>
  <c r="G460" i="1"/>
  <c r="H460" i="1"/>
  <c r="E460" i="1"/>
  <c r="I445" i="1"/>
  <c r="J445" i="1"/>
  <c r="I446" i="1"/>
  <c r="J446" i="1" s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 s="1"/>
  <c r="I456" i="1"/>
  <c r="J456" i="1"/>
  <c r="I457" i="1"/>
  <c r="J457" i="1"/>
  <c r="I458" i="1"/>
  <c r="J458" i="1"/>
  <c r="I459" i="1"/>
  <c r="J459" i="1"/>
  <c r="I444" i="1"/>
  <c r="J444" i="1" s="1"/>
  <c r="J460" i="1" s="1"/>
  <c r="F442" i="1"/>
  <c r="G442" i="1"/>
  <c r="H442" i="1"/>
  <c r="E442" i="1"/>
  <c r="I426" i="1"/>
  <c r="I442" i="1" s="1"/>
  <c r="J426" i="1"/>
  <c r="I427" i="1"/>
  <c r="J427" i="1"/>
  <c r="I428" i="1"/>
  <c r="J428" i="1"/>
  <c r="I429" i="1"/>
  <c r="J429" i="1"/>
  <c r="I430" i="1"/>
  <c r="J430" i="1"/>
  <c r="I431" i="1"/>
  <c r="J431" i="1" s="1"/>
  <c r="I432" i="1"/>
  <c r="J432" i="1"/>
  <c r="I433" i="1"/>
  <c r="J433" i="1" s="1"/>
  <c r="I434" i="1"/>
  <c r="J434" i="1"/>
  <c r="I435" i="1"/>
  <c r="J435" i="1"/>
  <c r="I436" i="1"/>
  <c r="J436" i="1" s="1"/>
  <c r="I437" i="1"/>
  <c r="J437" i="1"/>
  <c r="I438" i="1"/>
  <c r="J438" i="1"/>
  <c r="I439" i="1"/>
  <c r="J439" i="1"/>
  <c r="I440" i="1"/>
  <c r="J440" i="1"/>
  <c r="I441" i="1"/>
  <c r="J441" i="1"/>
  <c r="I425" i="1"/>
  <c r="J425" i="1" s="1"/>
  <c r="F423" i="1"/>
  <c r="G423" i="1"/>
  <c r="H423" i="1"/>
  <c r="E423" i="1"/>
  <c r="I422" i="1"/>
  <c r="J422" i="1"/>
  <c r="I404" i="1"/>
  <c r="J404" i="1" s="1"/>
  <c r="J423" i="1" s="1"/>
  <c r="I405" i="1"/>
  <c r="J405" i="1"/>
  <c r="I406" i="1"/>
  <c r="J406" i="1" s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/>
  <c r="I420" i="1"/>
  <c r="J420" i="1" s="1"/>
  <c r="I421" i="1"/>
  <c r="J421" i="1"/>
  <c r="F402" i="1"/>
  <c r="G402" i="1"/>
  <c r="H402" i="1"/>
  <c r="E402" i="1"/>
  <c r="I399" i="1"/>
  <c r="J399" i="1" s="1"/>
  <c r="I400" i="1"/>
  <c r="J400" i="1"/>
  <c r="I401" i="1"/>
  <c r="J401" i="1"/>
  <c r="I398" i="1"/>
  <c r="J398" i="1" s="1"/>
  <c r="F396" i="1"/>
  <c r="G396" i="1"/>
  <c r="H396" i="1"/>
  <c r="E396" i="1"/>
  <c r="I374" i="1"/>
  <c r="J374" i="1" s="1"/>
  <c r="I375" i="1"/>
  <c r="J375" i="1"/>
  <c r="I376" i="1"/>
  <c r="J376" i="1" s="1"/>
  <c r="I377" i="1"/>
  <c r="J377" i="1" s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73" i="1"/>
  <c r="J373" i="1" s="1"/>
  <c r="I522" i="1" l="1"/>
  <c r="J517" i="1"/>
  <c r="J522" i="1"/>
  <c r="I505" i="1"/>
  <c r="J500" i="1"/>
  <c r="I500" i="1"/>
  <c r="I485" i="1"/>
  <c r="I478" i="1"/>
  <c r="I471" i="1"/>
  <c r="I467" i="1"/>
  <c r="I460" i="1"/>
  <c r="J442" i="1"/>
  <c r="I423" i="1"/>
  <c r="J402" i="1"/>
  <c r="J396" i="1"/>
  <c r="I402" i="1"/>
  <c r="I396" i="1"/>
  <c r="F371" i="1"/>
  <c r="G371" i="1"/>
  <c r="H371" i="1"/>
  <c r="E371" i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 s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 s="1"/>
  <c r="I343" i="1"/>
  <c r="J343" i="1"/>
  <c r="I344" i="1"/>
  <c r="J344" i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/>
  <c r="I356" i="1"/>
  <c r="J356" i="1"/>
  <c r="I357" i="1"/>
  <c r="J357" i="1"/>
  <c r="I358" i="1"/>
  <c r="J358" i="1" s="1"/>
  <c r="I359" i="1"/>
  <c r="J359" i="1" s="1"/>
  <c r="I360" i="1"/>
  <c r="J360" i="1" s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 s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 s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 s="1"/>
  <c r="I242" i="1"/>
  <c r="J242" i="1"/>
  <c r="I243" i="1"/>
  <c r="J243" i="1" s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 s="1"/>
  <c r="I255" i="1"/>
  <c r="J255" i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 s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 s="1"/>
  <c r="I299" i="1"/>
  <c r="J299" i="1"/>
  <c r="I300" i="1"/>
  <c r="J300" i="1" s="1"/>
  <c r="I301" i="1"/>
  <c r="J301" i="1"/>
  <c r="I302" i="1"/>
  <c r="J302" i="1" s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 s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 s="1"/>
  <c r="I144" i="1"/>
  <c r="J144" i="1"/>
  <c r="I145" i="1"/>
  <c r="J145" i="1" s="1"/>
  <c r="I146" i="1"/>
  <c r="J146" i="1" s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 s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 s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 s="1"/>
  <c r="I66" i="1"/>
  <c r="J66" i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 s="1"/>
  <c r="I87" i="1"/>
  <c r="J87" i="1" s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 s="1"/>
  <c r="I97" i="1"/>
  <c r="J97" i="1" s="1"/>
  <c r="I98" i="1"/>
  <c r="J98" i="1" s="1"/>
  <c r="I99" i="1"/>
  <c r="J99" i="1"/>
  <c r="I100" i="1"/>
  <c r="J100" i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<sst xmlns="http://schemas.openxmlformats.org/spreadsheetml/2006/main" count="1029" uniqueCount="845">
  <si>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</si>
  <si>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</si>
  <si>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</si>
  <si>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</si>
  <si>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</si>
  <si>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</si>
  <si>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</si>
  <si>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</si>
  <si>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</si>
  <si>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</si>
  <si>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</si>
  <si>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</si>
  <si>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</si>
  <si>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</si>
  <si>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</si>
  <si>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</si>
  <si>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</si>
  <si>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</si>
  <si>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</si>
  <si>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</si>
  <si>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</si>
  <si>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</si>
  <si>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</si>
  <si>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</si>
  <si>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</si>
  <si>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</si>
  <si>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</si>
  <si>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</si>
  <si>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</si>
  <si>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</si>
  <si>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</si>
  <si>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</si>
  <si>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</si>
  <si>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</si>
  <si>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</si>
  <si>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</si>
  <si>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</si>
  <si>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</si>
  <si>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</si>
  <si>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</si>
  <si>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</si>
  <si>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</si>
  <si>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</si>
  <si>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</si>
  <si>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</si>
  <si>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</si>
  <si>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</si>
  <si>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</si>
  <si>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</si>
  <si>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</si>
  <si>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</si>
  <si>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</si>
  <si>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</si>
  <si>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</si>
  <si>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</si>
  <si>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</si>
  <si>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</si>
  <si>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</si>
  <si>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</si>
  <si>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</si>
  <si>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</si>
  <si>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</si>
  <si>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</si>
  <si>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</si>
  <si>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</si>
  <si>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</si>
  <si>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</si>
  <si>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</si>
  <si>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</si>
  <si>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</si>
  <si>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</si>
  <si>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</si>
  <si>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</si>
  <si>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</si>
  <si>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</si>
  <si>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</si>
  <si>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</si>
  <si>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</si>
  <si>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</si>
  <si>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</si>
  <si>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</si>
  <si>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</si>
  <si>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</si>
  <si>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</si>
  <si>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</si>
  <si>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</si>
  <si>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</si>
  <si>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</si>
  <si>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</si>
  <si>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</si>
  <si>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</si>
  <si>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</si>
  <si>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</si>
  <si>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</si>
  <si>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</si>
  <si>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</si>
  <si>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</si>
  <si>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</si>
  <si>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</si>
  <si>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</si>
  <si>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</si>
  <si>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</si>
  <si>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</si>
  <si>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</si>
  <si>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</si>
  <si>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</si>
  <si>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</si>
  <si>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</si>
  <si>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</si>
  <si>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</si>
  <si>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</si>
  <si>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</si>
  <si>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</si>
  <si>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</si>
  <si>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</si>
  <si>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</si>
  <si>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</si>
  <si>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</si>
  <si>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</si>
  <si>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</si>
  <si>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</si>
  <si>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</si>
  <si>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</si>
  <si>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</si>
  <si>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</si>
  <si>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</si>
  <si>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</si>
  <si>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</si>
  <si>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</si>
  <si>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</si>
  <si>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</si>
  <si>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</si>
  <si>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</si>
  <si>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</si>
  <si>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</si>
  <si>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</si>
  <si>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</si>
  <si>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</si>
  <si>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</si>
  <si>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</si>
  <si>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</si>
  <si>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</si>
  <si>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</si>
  <si>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</si>
  <si>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</si>
  <si>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</si>
  <si>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</si>
  <si>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</si>
  <si>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</si>
  <si>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</si>
  <si>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</si>
  <si>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</si>
  <si>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</si>
  <si>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</si>
  <si>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</si>
  <si>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</si>
  <si>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</si>
  <si>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</si>
  <si>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</si>
  <si>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</si>
  <si>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</si>
  <si>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</si>
  <si>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</si>
  <si>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</si>
  <si>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</si>
  <si>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</si>
  <si>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</si>
  <si>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</si>
  <si>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</si>
  <si>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</si>
  <si>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</si>
  <si>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</si>
  <si>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</si>
  <si>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</si>
  <si>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</si>
  <si>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</si>
  <si>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</si>
  <si>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</si>
  <si>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</si>
  <si>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</si>
  <si>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</si>
  <si>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</si>
  <si>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</si>
  <si>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</si>
  <si>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</si>
  <si>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</si>
  <si>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</si>
  <si>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</si>
  <si>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</si>
  <si>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</si>
  <si>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</si>
  <si>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</si>
  <si>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</si>
  <si>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</si>
  <si>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</si>
  <si>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</si>
  <si>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</si>
  <si>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</si>
  <si>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</si>
  <si>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</si>
  <si>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</si>
  <si>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</si>
  <si>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</si>
  <si>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</si>
  <si>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</si>
  <si>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</si>
  <si>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</si>
  <si>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</si>
  <si>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</si>
  <si>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</si>
  <si>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</si>
  <si>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</si>
  <si>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</si>
  <si>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</si>
  <si>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</si>
  <si>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</si>
  <si>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</si>
  <si>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</si>
  <si>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</si>
  <si>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</si>
  <si>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</si>
  <si>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</si>
  <si>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</si>
  <si>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</si>
  <si>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</si>
  <si>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</si>
  <si>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</si>
  <si>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</si>
  <si>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</si>
  <si>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</si>
  <si>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</si>
  <si>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</si>
  <si>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</si>
  <si>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</si>
  <si>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</si>
  <si>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</si>
  <si>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</si>
  <si>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</si>
  <si>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</si>
  <si>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</si>
  <si>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</si>
  <si>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</si>
  <si>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</si>
  <si>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</si>
  <si>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</si>
  <si>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</si>
  <si>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</si>
  <si>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</si>
  <si>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</si>
  <si>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</si>
  <si>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</si>
  <si>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</si>
  <si>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</si>
  <si>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</si>
  <si>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</si>
  <si>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</si>
  <si>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</si>
  <si>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</si>
  <si>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</si>
  <si>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</si>
  <si>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</si>
  <si>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</si>
  <si>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</si>
  <si>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</si>
  <si>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</si>
  <si>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</si>
  <si>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</si>
  <si>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</si>
  <si>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</si>
  <si>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</si>
  <si>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</si>
  <si>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</si>
  <si>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</si>
  <si>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</si>
  <si>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</si>
  <si>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</si>
  <si>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</si>
  <si>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</si>
  <si>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</si>
  <si>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</si>
  <si>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</si>
  <si>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</si>
  <si>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</si>
  <si>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</si>
  <si>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</si>
  <si>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</si>
  <si>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</si>
  <si>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</si>
  <si>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</si>
  <si>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</si>
  <si>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</si>
  <si>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</si>
  <si>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</si>
  <si>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</si>
  <si>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</si>
  <si>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</si>
  <si>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</si>
  <si>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</si>
  <si>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</si>
  <si>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</si>
  <si>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</si>
  <si>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</si>
  <si>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</si>
  <si>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</si>
  <si>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</si>
  <si>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</si>
  <si>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</si>
  <si>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</si>
  <si>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</si>
  <si>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</si>
  <si>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</si>
  <si>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</si>
  <si>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</si>
  <si>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</si>
  <si>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</si>
  <si>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</si>
  <si>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</si>
  <si>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</si>
  <si>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</si>
  <si>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</si>
  <si>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</si>
  <si>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</si>
  <si>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</si>
  <si>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</si>
  <si>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</si>
  <si>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</si>
  <si>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</si>
  <si>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</si>
  <si>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</si>
  <si>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</si>
  <si>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</si>
  <si>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</si>
  <si>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</si>
  <si>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</si>
  <si>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</si>
  <si>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</si>
  <si>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</si>
  <si>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</si>
  <si>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</si>
  <si>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</si>
  <si>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</si>
  <si>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</si>
  <si>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</si>
  <si>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</si>
  <si>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</si>
  <si>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</si>
  <si>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</si>
  <si>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</si>
  <si>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</si>
  <si>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</si>
  <si>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</si>
  <si>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</si>
  <si>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</si>
  <si>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</si>
  <si>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</si>
  <si>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</si>
  <si>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</si>
  <si>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</si>
  <si>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</si>
  <si>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</si>
  <si>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</si>
  <si>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</si>
  <si>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</si>
  <si>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</si>
  <si>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</si>
  <si>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</si>
  <si>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</si>
  <si>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</si>
  <si>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</si>
  <si>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</si>
  <si>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</si>
  <si>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</si>
  <si>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</si>
  <si>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</si>
  <si>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</si>
  <si>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</si>
  <si>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</si>
  <si>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</si>
  <si>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</si>
  <si>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</si>
  <si>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</si>
  <si>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</si>
  <si>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</si>
  <si>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</si>
  <si>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</si>
  <si>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</si>
  <si>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</si>
  <si>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</si>
  <si>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</si>
  <si>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</si>
  <si>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</si>
  <si>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</si>
  <si>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</si>
  <si>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</si>
  <si>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</si>
  <si>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</si>
  <si>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</si>
  <si>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</si>
  <si>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</si>
  <si>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</si>
  <si>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</si>
  <si>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</si>
  <si>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</si>
  <si>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</si>
  <si>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</si>
  <si>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</si>
  <si>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</si>
  <si>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</si>
  <si>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</si>
  <si>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</si>
  <si>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</si>
  <si>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</si>
  <si>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</si>
  <si>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</si>
  <si>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</si>
  <si>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</si>
  <si>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</si>
  <si>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</si>
  <si>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</si>
  <si>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</si>
  <si>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</si>
  <si>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</si>
  <si>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</si>
  <si>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</si>
  <si>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</si>
  <si>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</si>
  <si>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</si>
  <si>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</si>
  <si>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</si>
  <si>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</si>
  <si>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</si>
  <si>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</si>
  <si>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</si>
  <si>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</si>
  <si>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</si>
  <si>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</si>
  <si>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</si>
  <si>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</si>
  <si>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</si>
  <si>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</si>
  <si>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</si>
  <si>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</si>
  <si>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</si>
  <si>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</si>
  <si>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</si>
  <si>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</si>
  <si>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</si>
  <si>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</si>
  <si>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</si>
  <si>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</si>
  <si>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</si>
  <si>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</si>
  <si>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</si>
  <si>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</si>
  <si>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</si>
  <si>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</si>
  <si>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</si>
  <si>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</si>
  <si>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</si>
  <si>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</si>
  <si>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</si>
  <si>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</si>
  <si>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</si>
  <si>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</si>
  <si>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</si>
  <si>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</si>
  <si>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</si>
  <si>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</si>
  <si>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</si>
  <si>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</si>
  <si>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</si>
  <si>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</si>
  <si>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</si>
  <si>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</si>
  <si>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</si>
  <si>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</si>
  <si>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</si>
  <si>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</si>
  <si>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</si>
  <si>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</si>
  <si>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</si>
  <si>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</si>
  <si>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</si>
  <si>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</si>
  <si>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</si>
  <si>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</si>
  <si>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</si>
  <si>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</si>
  <si>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</si>
  <si>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</si>
  <si>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</si>
  <si>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</si>
  <si>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</si>
  <si>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</si>
  <si>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</si>
  <si>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</si>
  <si>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</si>
  <si>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</si>
  <si>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</si>
  <si>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</si>
  <si>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</si>
  <si>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</si>
  <si>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</si>
  <si>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</si>
  <si>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</si>
  <si>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</si>
  <si>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</si>
  <si>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</si>
  <si>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</si>
  <si>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</si>
  <si>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</si>
  <si>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</si>
  <si>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</si>
  <si>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</si>
  <si>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</si>
  <si>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</si>
  <si>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</si>
  <si>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</si>
  <si>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</si>
  <si>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</si>
  <si>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</si>
  <si>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</si>
  <si>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</si>
  <si>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</si>
  <si>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</si>
  <si>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</si>
  <si>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</si>
  <si>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</si>
  <si>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</si>
  <si>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</si>
  <si>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</si>
  <si>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</si>
  <si>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</si>
  <si>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</si>
  <si>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</si>
  <si>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</si>
  <si>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</si>
  <si>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</si>
  <si>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</si>
  <si>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</si>
  <si>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</si>
  <si>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</si>
  <si>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</si>
  <si>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</si>
  <si>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</si>
  <si>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</si>
  <si>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</si>
  <si>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</si>
  <si>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</si>
  <si>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</si>
  <si>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</si>
  <si>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</si>
  <si>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</si>
  <si>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</si>
  <si>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</si>
  <si>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</si>
  <si>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</si>
  <si>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</si>
  <si>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</si>
  <si>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</si>
  <si>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</si>
  <si>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</si>
  <si>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</si>
  <si>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</si>
  <si>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</si>
  <si>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</si>
  <si>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</si>
  <si>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</si>
  <si>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</si>
  <si>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</si>
  <si>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</si>
  <si>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</si>
  <si>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</si>
  <si>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</si>
  <si>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</si>
  <si>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</si>
  <si>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</si>
  <si>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</si>
  <si>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</si>
  <si>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</si>
  <si>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</si>
  <si>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</si>
  <si>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</si>
  <si>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</si>
  <si>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</si>
  <si>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</si>
  <si>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</si>
  <si>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</si>
  <si>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</si>
  <si>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</si>
  <si>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</si>
  <si>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</si>
  <si>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</si>
  <si>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</si>
  <si>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</si>
  <si>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</si>
  <si>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</si>
  <si>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</si>
  <si>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</si>
  <si>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</si>
  <si>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</si>
  <si>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</si>
  <si>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</si>
  <si>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</si>
  <si>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</si>
  <si>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</si>
  <si>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</si>
  <si>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</si>
  <si>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</si>
  <si>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</si>
  <si>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</si>
  <si>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</si>
  <si>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</si>
  <si>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</si>
  <si>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</si>
  <si>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</si>
  <si>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</si>
  <si>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</si>
  <si>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</si>
  <si>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</si>
  <si>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</si>
  <si>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</si>
  <si>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</si>
  <si>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</si>
  <si>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</si>
  <si>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</si>
  <si>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</si>
  <si>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</si>
  <si>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</si>
  <si>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</si>
  <si>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</si>
  <si>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</si>
  <si>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</si>
  <si>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</si>
  <si>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</si>
  <si>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</si>
  <si>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</si>
  <si>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</si>
  <si>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</si>
  <si>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</si>
  <si>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</si>
  <si>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</si>
  <si>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</si>
  <si>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</si>
  <si>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</si>
  <si>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</si>
  <si>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</si>
  <si>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</si>
  <si>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</si>
  <si>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</si>
  <si>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</si>
  <si>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</si>
  <si>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</si>
  <si>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</si>
  <si>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</si>
  <si>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</si>
  <si>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</si>
  <si>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</si>
  <si>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</si>
  <si>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</si>
  <si>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</si>
  <si>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</si>
  <si>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</si>
  <si>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</si>
  <si>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</si>
  <si>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</si>
  <si>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</si>
  <si>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</si>
  <si>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</si>
  <si>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</si>
  <si>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</si>
  <si>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</si>
  <si>
    <t xml:space="preserve">Armstrong </t>
  </si>
  <si>
    <t>DiBello</t>
  </si>
  <si>
    <t>Phillip</t>
  </si>
  <si>
    <t>Love</t>
  </si>
  <si>
    <t>Marcum</t>
  </si>
  <si>
    <t>Joseph</t>
  </si>
  <si>
    <t>Period Ending 01/30/2024</t>
  </si>
  <si>
    <t>Period Ending 01/31/2024</t>
  </si>
  <si>
    <t>Patterson</t>
  </si>
  <si>
    <t>Wetzel</t>
  </si>
  <si>
    <t>Gaw</t>
  </si>
  <si>
    <t>Sherry</t>
  </si>
  <si>
    <t>Casey</t>
  </si>
  <si>
    <t>Zack</t>
  </si>
  <si>
    <t>Castro</t>
  </si>
  <si>
    <t>Meaghan</t>
  </si>
  <si>
    <t>Hamor</t>
  </si>
  <si>
    <t>Kate</t>
  </si>
  <si>
    <t>Burch</t>
  </si>
  <si>
    <t>Medrano</t>
  </si>
  <si>
    <t>Victor</t>
  </si>
  <si>
    <t>OConnor</t>
  </si>
  <si>
    <t>Sharon</t>
  </si>
  <si>
    <t>Deleon</t>
  </si>
  <si>
    <t>Rock</t>
  </si>
  <si>
    <t>West</t>
  </si>
  <si>
    <t>Mecum</t>
  </si>
  <si>
    <t>Kandy</t>
  </si>
  <si>
    <t>Parks</t>
  </si>
  <si>
    <t>Wendi</t>
  </si>
  <si>
    <t>Randolph</t>
  </si>
  <si>
    <t>Sash</t>
  </si>
  <si>
    <t>Megleo</t>
  </si>
  <si>
    <t>Laura</t>
  </si>
  <si>
    <t>Period Ending 02/06/2024</t>
  </si>
  <si>
    <t>Peele</t>
  </si>
  <si>
    <t>Terrence</t>
  </si>
  <si>
    <t>BELCHER</t>
  </si>
  <si>
    <t>GREGORY</t>
  </si>
  <si>
    <t xml:space="preserve">Jose </t>
  </si>
  <si>
    <t>Wheeler</t>
  </si>
  <si>
    <t>Manda</t>
  </si>
  <si>
    <t>Ducic</t>
  </si>
  <si>
    <t>KaTrina</t>
  </si>
  <si>
    <t>Garzella</t>
  </si>
  <si>
    <t>Dan</t>
  </si>
  <si>
    <t>Allday</t>
  </si>
  <si>
    <t>Markul</t>
  </si>
  <si>
    <t>Andrew</t>
  </si>
  <si>
    <t>DonJuan</t>
  </si>
  <si>
    <t>Stringer</t>
  </si>
  <si>
    <t>Rusty</t>
  </si>
  <si>
    <t>Widup</t>
  </si>
  <si>
    <t>Parupia</t>
  </si>
  <si>
    <t>Nazim</t>
  </si>
  <si>
    <t>Kuhn</t>
  </si>
  <si>
    <t>DawnMarie</t>
  </si>
  <si>
    <t xml:space="preserve">Sterling </t>
  </si>
  <si>
    <t>Chelsi</t>
  </si>
  <si>
    <t>Romann</t>
  </si>
  <si>
    <t>RenÃ©</t>
  </si>
  <si>
    <t>Magallan</t>
  </si>
  <si>
    <t>Mary</t>
  </si>
  <si>
    <t>Period Ending 02/13/2024</t>
  </si>
  <si>
    <t>Ramey</t>
  </si>
  <si>
    <t>Monica</t>
  </si>
  <si>
    <t>A Gutierrez</t>
  </si>
  <si>
    <t>Torres</t>
  </si>
  <si>
    <t>Fernandez</t>
  </si>
  <si>
    <t>Marissa</t>
  </si>
  <si>
    <t>Lydia</t>
  </si>
  <si>
    <t>Adair</t>
  </si>
  <si>
    <t>Jen</t>
  </si>
  <si>
    <t>cruz</t>
  </si>
  <si>
    <t>joe</t>
  </si>
  <si>
    <t>Fulton</t>
  </si>
  <si>
    <t>Kaleb</t>
  </si>
  <si>
    <t>Mercado</t>
  </si>
  <si>
    <t>Stacy</t>
  </si>
  <si>
    <t>Rhodes</t>
  </si>
  <si>
    <t>Rosalez</t>
  </si>
  <si>
    <t>Garza</t>
  </si>
  <si>
    <t>Alison</t>
  </si>
  <si>
    <t>Schneider</t>
  </si>
  <si>
    <t xml:space="preserve">Ashley </t>
  </si>
  <si>
    <t>Cummings</t>
  </si>
  <si>
    <t>Hayley</t>
  </si>
  <si>
    <t>LUBLIN</t>
  </si>
  <si>
    <t>COLLEEN</t>
  </si>
  <si>
    <t>Period Ending 02/20/2024</t>
  </si>
  <si>
    <t>Carroll</t>
  </si>
  <si>
    <t>Leister</t>
  </si>
  <si>
    <t>Brent</t>
  </si>
  <si>
    <t>Early</t>
  </si>
  <si>
    <t>Alexsis</t>
  </si>
  <si>
    <t>Nunez</t>
  </si>
  <si>
    <t>Angela</t>
  </si>
  <si>
    <t>Period Ending 02/27/2024</t>
  </si>
  <si>
    <t>Becky</t>
  </si>
  <si>
    <t>Period Ending 02/29/2024</t>
  </si>
  <si>
    <t>MUIGAI</t>
  </si>
  <si>
    <t>CAROLYNE</t>
  </si>
  <si>
    <t>Culipher</t>
  </si>
  <si>
    <t>Tyler</t>
  </si>
  <si>
    <t>Bray</t>
  </si>
  <si>
    <t>Claudia</t>
  </si>
  <si>
    <t>Period Ending 03/05/2024</t>
  </si>
  <si>
    <t>Cross</t>
  </si>
  <si>
    <t>Christina</t>
  </si>
  <si>
    <t>HERMOSILLO</t>
  </si>
  <si>
    <t>ELIAS</t>
  </si>
  <si>
    <t>Carlton</t>
  </si>
  <si>
    <t>Ratzlaff</t>
  </si>
  <si>
    <t>Caitlyn</t>
  </si>
  <si>
    <t>Tom</t>
  </si>
  <si>
    <t>Philip</t>
  </si>
  <si>
    <t>Period Ending 03/12/2024</t>
  </si>
  <si>
    <t>Charter</t>
  </si>
  <si>
    <t>Christy</t>
  </si>
  <si>
    <t>Tully</t>
  </si>
  <si>
    <t>Nick</t>
  </si>
  <si>
    <t>Pelletier</t>
  </si>
  <si>
    <t>Larry</t>
  </si>
  <si>
    <t>Nicolai</t>
  </si>
  <si>
    <t>Holsopple</t>
  </si>
  <si>
    <t>Ken</t>
  </si>
  <si>
    <t xml:space="preserve">Williams </t>
  </si>
  <si>
    <t>Luke</t>
  </si>
  <si>
    <t>Hawkins</t>
  </si>
  <si>
    <t>Bermudez</t>
  </si>
  <si>
    <t>Bruno</t>
  </si>
  <si>
    <t>Jolly</t>
  </si>
  <si>
    <t>Tish</t>
  </si>
  <si>
    <t>Farah</t>
  </si>
  <si>
    <t>Langer</t>
  </si>
  <si>
    <t>Matthew</t>
  </si>
  <si>
    <t>Period Ending 03/19/2024</t>
  </si>
  <si>
    <t>DeStefano</t>
  </si>
  <si>
    <t>Constantine</t>
  </si>
  <si>
    <t>Serna-Espinoza</t>
  </si>
  <si>
    <t>Anesa</t>
  </si>
  <si>
    <t>Wells</t>
  </si>
  <si>
    <t xml:space="preserve">Mary Jo </t>
  </si>
  <si>
    <t>Period Ending 03/26/2024</t>
  </si>
  <si>
    <t>INDALECIO</t>
  </si>
  <si>
    <t>Gabriel</t>
  </si>
  <si>
    <t>Sant</t>
  </si>
  <si>
    <t>Harold</t>
  </si>
  <si>
    <t>Jones</t>
  </si>
  <si>
    <t xml:space="preserve">Adam </t>
  </si>
  <si>
    <t>Campbell</t>
  </si>
  <si>
    <t>Deborah A</t>
  </si>
  <si>
    <t>Padron</t>
  </si>
  <si>
    <t>Furlong</t>
  </si>
  <si>
    <t>Guerra</t>
  </si>
  <si>
    <t>Adriana</t>
  </si>
  <si>
    <t>Gil</t>
  </si>
  <si>
    <t>ORTEGA</t>
  </si>
  <si>
    <t>CLAUDIA</t>
  </si>
  <si>
    <t>Period Ending 03/31/2024</t>
  </si>
  <si>
    <t>Claesen</t>
  </si>
  <si>
    <t>Gunther</t>
  </si>
  <si>
    <t>French</t>
  </si>
  <si>
    <t>Donatantonio</t>
  </si>
  <si>
    <t>Ralph</t>
  </si>
  <si>
    <t>Period Ending 04/02/2024</t>
  </si>
  <si>
    <t>Warren</t>
  </si>
  <si>
    <t>Lexus</t>
  </si>
  <si>
    <t>Chase</t>
  </si>
  <si>
    <t>Tabetha</t>
  </si>
  <si>
    <t>Bridgette</t>
  </si>
  <si>
    <t>Peshek</t>
  </si>
  <si>
    <t>Period Ending 04/09/2024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</si>
</sst>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165" fontId="21" fillId="0" borderId="0" xfId="0" applyNumberFormat="1" applyFont="1" applyAlignment="1">
      <alignment horizontal="center"/>
    </xf>
    <xf numFmtId="43" fontId="21" fillId="0" borderId="0" xfId="1" applyFont="1"/>
    <xf numFmtId="164" fontId="2" fillId="0" borderId="0" xfId="0" applyNumberFormat="1" applyFont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28"/>
  <sheetViews>
    <sheetView tabSelected="1" zoomScale="70" zoomScaleNormal="70" workbookViewId="0">
      <pane ySplit="2" topLeftCell="A472" activePane="bottomLeft" state="frozen"/>
      <selection pane="bottomLeft" activeCell="A530" sqref="A530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hidden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hidden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hidden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hidden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hidden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hidden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hidden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hidden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hidden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hidden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hidden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hidden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hidden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hidden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hidden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hidden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hidden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hidden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hidden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hidden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hidden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hidden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hidden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collapsed="1" x14ac:dyDescent="0.25">
      <c r="A396" s="16" t="s">
        <v>30</v>
      </c>
      <c r="B396" s="15" t="s">
        <v>678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  <row r="398" spans="1:10" s="3" customFormat="1" hidden="1" outlineLevel="1" x14ac:dyDescent="0.25">
      <c r="A398" s="1">
        <v>76083</v>
      </c>
      <c r="B398" s="3" t="s">
        <v>672</v>
      </c>
      <c r="C398" s="3" t="s">
        <v>258</v>
      </c>
      <c r="D398" s="4">
        <v>45322</v>
      </c>
      <c r="E398" s="2">
        <v>56.27</v>
      </c>
      <c r="F398" s="2">
        <v>0</v>
      </c>
      <c r="G398" s="2">
        <v>4.29</v>
      </c>
      <c r="H398" s="2">
        <v>51.98</v>
      </c>
      <c r="I398" s="2">
        <f t="shared" ref="I398" si="37">E398*0.025</f>
        <v>1.4067500000000002</v>
      </c>
      <c r="J398" s="2">
        <f t="shared" ref="J398" si="38">(H398*0.7)+F398-I398</f>
        <v>34.979249999999993</v>
      </c>
    </row>
    <row r="399" spans="1:10" s="3" customFormat="1" hidden="1" outlineLevel="1" x14ac:dyDescent="0.25">
      <c r="A399" s="1">
        <v>76084</v>
      </c>
      <c r="B399" s="3" t="s">
        <v>673</v>
      </c>
      <c r="C399" s="3" t="s">
        <v>674</v>
      </c>
      <c r="D399" s="4">
        <v>45322</v>
      </c>
      <c r="E399" s="2">
        <v>201.28</v>
      </c>
      <c r="F399" s="2">
        <v>0</v>
      </c>
      <c r="G399" s="2">
        <v>15.34</v>
      </c>
      <c r="H399" s="2">
        <v>185.94</v>
      </c>
      <c r="I399" s="2">
        <f t="shared" ref="I399:I401" si="39">E399*0.025</f>
        <v>5.032</v>
      </c>
      <c r="J399" s="2">
        <f t="shared" ref="J399:J401" si="40">(H399*0.7)+F399-I399</f>
        <v>125.12599999999999</v>
      </c>
    </row>
    <row r="400" spans="1:10" s="3" customFormat="1" hidden="1" outlineLevel="1" x14ac:dyDescent="0.25">
      <c r="A400" s="1">
        <v>76085</v>
      </c>
      <c r="B400" s="3" t="s">
        <v>675</v>
      </c>
      <c r="C400" s="3" t="s">
        <v>650</v>
      </c>
      <c r="D400" s="4">
        <v>45322</v>
      </c>
      <c r="E400" s="2">
        <v>23.79</v>
      </c>
      <c r="F400" s="2">
        <v>3.99</v>
      </c>
      <c r="G400" s="2">
        <v>1.81</v>
      </c>
      <c r="H400" s="2">
        <v>17.989999999999998</v>
      </c>
      <c r="I400" s="2">
        <f t="shared" si="39"/>
        <v>0.59475</v>
      </c>
      <c r="J400" s="2">
        <f t="shared" si="40"/>
        <v>15.988249999999999</v>
      </c>
    </row>
    <row r="401" spans="1:10" s="3" customFormat="1" hidden="1" outlineLevel="1" x14ac:dyDescent="0.25">
      <c r="A401" s="1">
        <v>76086</v>
      </c>
      <c r="B401" s="3" t="s">
        <v>676</v>
      </c>
      <c r="C401" s="3" t="s">
        <v>677</v>
      </c>
      <c r="D401" s="4">
        <v>45322</v>
      </c>
      <c r="E401" s="2">
        <v>28.13</v>
      </c>
      <c r="F401" s="2">
        <v>0</v>
      </c>
      <c r="G401" s="2">
        <v>2.14</v>
      </c>
      <c r="H401" s="2">
        <v>25.99</v>
      </c>
      <c r="I401" s="2">
        <f t="shared" si="39"/>
        <v>0.70325000000000004</v>
      </c>
      <c r="J401" s="2">
        <f t="shared" si="40"/>
        <v>17.489749999999997</v>
      </c>
    </row>
    <row r="402" spans="1:10" s="3" customFormat="1" collapsed="1" x14ac:dyDescent="0.25">
      <c r="A402" s="16" t="s">
        <v>30</v>
      </c>
      <c r="B402" s="15" t="s">
        <v>679</v>
      </c>
      <c r="C402" s="15"/>
      <c r="D402" s="17"/>
      <c r="E402" s="18">
        <f>SUM(E398:E401)</f>
        <v>309.47000000000003</v>
      </c>
      <c r="F402" s="18">
        <f t="shared" ref="F402:J402" si="41">SUM(F398:F401)</f>
        <v>3.99</v>
      </c>
      <c r="G402" s="18">
        <f t="shared" si="41"/>
        <v>23.58</v>
      </c>
      <c r="H402" s="18">
        <f t="shared" si="41"/>
        <v>281.89999999999998</v>
      </c>
      <c r="I402" s="18">
        <f t="shared" si="41"/>
        <v>7.7367500000000007</v>
      </c>
      <c r="J402" s="18">
        <f t="shared" si="41"/>
        <v>193.58324999999996</v>
      </c>
    </row>
    <row r="404" spans="1:10" s="3" customFormat="1" hidden="1" outlineLevel="1" x14ac:dyDescent="0.25">
      <c r="A404" s="1">
        <v>76087</v>
      </c>
      <c r="B404" s="3" t="s">
        <v>680</v>
      </c>
      <c r="C404" s="3" t="s">
        <v>406</v>
      </c>
      <c r="D404" s="4">
        <v>45323</v>
      </c>
      <c r="E404" s="2">
        <v>28.13</v>
      </c>
      <c r="F404" s="2">
        <v>0</v>
      </c>
      <c r="G404" s="2">
        <v>2.14</v>
      </c>
      <c r="H404" s="2">
        <v>25.99</v>
      </c>
      <c r="I404" s="2">
        <f t="shared" ref="I404:I421" si="42">E404*0.025</f>
        <v>0.70325000000000004</v>
      </c>
      <c r="J404" s="2">
        <f t="shared" ref="J404:J421" si="43">(H404*0.7)+F404-I404</f>
        <v>17.489749999999997</v>
      </c>
    </row>
    <row r="405" spans="1:10" s="3" customFormat="1" hidden="1" outlineLevel="1" x14ac:dyDescent="0.25">
      <c r="A405" s="1">
        <v>76088</v>
      </c>
      <c r="B405" s="3" t="s">
        <v>681</v>
      </c>
      <c r="C405" s="3" t="s">
        <v>81</v>
      </c>
      <c r="D405" s="4">
        <v>45323</v>
      </c>
      <c r="E405" s="2">
        <v>28.13</v>
      </c>
      <c r="F405" s="2">
        <v>0</v>
      </c>
      <c r="G405" s="2">
        <v>2.14</v>
      </c>
      <c r="H405" s="2">
        <v>25.99</v>
      </c>
      <c r="I405" s="2">
        <f t="shared" si="42"/>
        <v>0.70325000000000004</v>
      </c>
      <c r="J405" s="2">
        <f t="shared" si="43"/>
        <v>17.489749999999997</v>
      </c>
    </row>
    <row r="406" spans="1:10" s="3" customFormat="1" hidden="1" outlineLevel="1" x14ac:dyDescent="0.25">
      <c r="A406" s="1">
        <v>76089</v>
      </c>
      <c r="B406" s="3" t="s">
        <v>682</v>
      </c>
      <c r="C406" s="3" t="s">
        <v>683</v>
      </c>
      <c r="D406" s="4">
        <v>45323</v>
      </c>
      <c r="E406" s="2">
        <v>31.37</v>
      </c>
      <c r="F406" s="2">
        <v>4.99</v>
      </c>
      <c r="G406" s="2">
        <v>2.39</v>
      </c>
      <c r="H406" s="2">
        <v>23.99</v>
      </c>
      <c r="I406" s="2">
        <f t="shared" si="42"/>
        <v>0.78425000000000011</v>
      </c>
      <c r="J406" s="2">
        <f t="shared" si="43"/>
        <v>20.998750000000001</v>
      </c>
    </row>
    <row r="407" spans="1:10" s="3" customFormat="1" hidden="1" outlineLevel="1" x14ac:dyDescent="0.25">
      <c r="A407" s="1">
        <v>76090</v>
      </c>
      <c r="B407" s="3" t="s">
        <v>684</v>
      </c>
      <c r="C407" s="3" t="s">
        <v>685</v>
      </c>
      <c r="D407" s="4">
        <v>45324</v>
      </c>
      <c r="E407" s="2">
        <v>28.13</v>
      </c>
      <c r="F407" s="2">
        <v>0</v>
      </c>
      <c r="G407" s="2">
        <v>2.14</v>
      </c>
      <c r="H407" s="2">
        <v>25.99</v>
      </c>
      <c r="I407" s="2">
        <f t="shared" si="42"/>
        <v>0.70325000000000004</v>
      </c>
      <c r="J407" s="2">
        <f t="shared" si="43"/>
        <v>17.489749999999997</v>
      </c>
    </row>
    <row r="408" spans="1:10" s="3" customFormat="1" hidden="1" outlineLevel="1" x14ac:dyDescent="0.25">
      <c r="A408" s="1">
        <v>76091</v>
      </c>
      <c r="B408" s="3" t="s">
        <v>686</v>
      </c>
      <c r="C408" s="3" t="s">
        <v>687</v>
      </c>
      <c r="D408" s="4">
        <v>45324</v>
      </c>
      <c r="E408" s="2">
        <v>28.13</v>
      </c>
      <c r="F408" s="2">
        <v>0</v>
      </c>
      <c r="G408" s="2">
        <v>2.14</v>
      </c>
      <c r="H408" s="2">
        <v>25.99</v>
      </c>
      <c r="I408" s="2">
        <f t="shared" si="42"/>
        <v>0.70325000000000004</v>
      </c>
      <c r="J408" s="2">
        <f t="shared" si="43"/>
        <v>17.489749999999997</v>
      </c>
    </row>
    <row r="409" spans="1:10" s="3" customFormat="1" hidden="1" outlineLevel="1" x14ac:dyDescent="0.25">
      <c r="A409" s="1">
        <v>76092</v>
      </c>
      <c r="B409" s="3" t="s">
        <v>688</v>
      </c>
      <c r="C409" s="3" t="s">
        <v>609</v>
      </c>
      <c r="D409" s="4">
        <v>45324</v>
      </c>
      <c r="E409" s="2">
        <v>28.13</v>
      </c>
      <c r="F409" s="2">
        <v>0</v>
      </c>
      <c r="G409" s="2">
        <v>2.14</v>
      </c>
      <c r="H409" s="2">
        <v>25.99</v>
      </c>
      <c r="I409" s="2">
        <f t="shared" si="42"/>
        <v>0.70325000000000004</v>
      </c>
      <c r="J409" s="2">
        <f t="shared" si="43"/>
        <v>17.489749999999997</v>
      </c>
    </row>
    <row r="410" spans="1:10" s="3" customFormat="1" hidden="1" outlineLevel="1" x14ac:dyDescent="0.25">
      <c r="A410" s="1">
        <v>76093</v>
      </c>
      <c r="B410" s="3" t="s">
        <v>575</v>
      </c>
      <c r="C410" s="3" t="s">
        <v>689</v>
      </c>
      <c r="D410" s="4">
        <v>45325</v>
      </c>
      <c r="E410" s="2">
        <v>28.13</v>
      </c>
      <c r="F410" s="2">
        <v>0</v>
      </c>
      <c r="G410" s="2">
        <v>2.14</v>
      </c>
      <c r="H410" s="2">
        <v>25.99</v>
      </c>
      <c r="I410" s="2">
        <f t="shared" si="42"/>
        <v>0.70325000000000004</v>
      </c>
      <c r="J410" s="2">
        <f t="shared" si="43"/>
        <v>17.489749999999997</v>
      </c>
    </row>
    <row r="411" spans="1:10" s="3" customFormat="1" hidden="1" outlineLevel="1" x14ac:dyDescent="0.25">
      <c r="A411" s="1">
        <v>76094</v>
      </c>
      <c r="B411" s="3" t="s">
        <v>690</v>
      </c>
      <c r="C411" s="3" t="s">
        <v>34</v>
      </c>
      <c r="D411" s="4">
        <v>45325</v>
      </c>
      <c r="E411" s="2">
        <v>23.79</v>
      </c>
      <c r="F411" s="2">
        <v>3.99</v>
      </c>
      <c r="G411" s="2">
        <v>1.81</v>
      </c>
      <c r="H411" s="2">
        <v>17.989999999999998</v>
      </c>
      <c r="I411" s="2">
        <f t="shared" si="42"/>
        <v>0.59475</v>
      </c>
      <c r="J411" s="2">
        <f t="shared" si="43"/>
        <v>15.988249999999999</v>
      </c>
    </row>
    <row r="412" spans="1:10" s="3" customFormat="1" hidden="1" outlineLevel="1" x14ac:dyDescent="0.25">
      <c r="A412" s="1">
        <v>76095</v>
      </c>
      <c r="B412" s="3" t="s">
        <v>691</v>
      </c>
      <c r="C412" s="3" t="s">
        <v>692</v>
      </c>
      <c r="D412" s="4">
        <v>45327</v>
      </c>
      <c r="E412" s="2">
        <v>59.51</v>
      </c>
      <c r="F412" s="2">
        <v>6.99</v>
      </c>
      <c r="G412" s="2">
        <v>4.54</v>
      </c>
      <c r="H412" s="2">
        <v>47.98</v>
      </c>
      <c r="I412" s="2">
        <f t="shared" si="42"/>
        <v>1.4877500000000001</v>
      </c>
      <c r="J412" s="2">
        <f t="shared" si="43"/>
        <v>39.088250000000002</v>
      </c>
    </row>
    <row r="413" spans="1:10" s="3" customFormat="1" hidden="1" outlineLevel="1" x14ac:dyDescent="0.25">
      <c r="A413" s="1">
        <v>76096</v>
      </c>
      <c r="B413" s="3" t="s">
        <v>693</v>
      </c>
      <c r="C413" s="3" t="s">
        <v>694</v>
      </c>
      <c r="D413" s="4">
        <v>45327</v>
      </c>
      <c r="E413" s="2">
        <v>23.79</v>
      </c>
      <c r="F413" s="2">
        <v>3.99</v>
      </c>
      <c r="G413" s="2">
        <v>1.81</v>
      </c>
      <c r="H413" s="2">
        <v>17.989999999999998</v>
      </c>
      <c r="I413" s="2">
        <f t="shared" si="42"/>
        <v>0.59475</v>
      </c>
      <c r="J413" s="2">
        <f t="shared" si="43"/>
        <v>15.988249999999999</v>
      </c>
    </row>
    <row r="414" spans="1:10" s="3" customFormat="1" hidden="1" outlineLevel="1" x14ac:dyDescent="0.25">
      <c r="A414" s="1">
        <v>76097</v>
      </c>
      <c r="B414" s="3" t="s">
        <v>141</v>
      </c>
      <c r="C414" s="3" t="s">
        <v>29</v>
      </c>
      <c r="D414" s="4">
        <v>45327</v>
      </c>
      <c r="E414" s="2">
        <v>23.79</v>
      </c>
      <c r="F414" s="2">
        <v>3.99</v>
      </c>
      <c r="G414" s="2">
        <v>1.81</v>
      </c>
      <c r="H414" s="2">
        <v>17.989999999999998</v>
      </c>
      <c r="I414" s="2">
        <f t="shared" si="42"/>
        <v>0.59475</v>
      </c>
      <c r="J414" s="2">
        <f t="shared" si="43"/>
        <v>15.988249999999999</v>
      </c>
    </row>
    <row r="415" spans="1:10" s="3" customFormat="1" hidden="1" outlineLevel="1" x14ac:dyDescent="0.25">
      <c r="A415" s="1">
        <v>76098</v>
      </c>
      <c r="B415" s="3" t="s">
        <v>695</v>
      </c>
      <c r="C415" s="3" t="s">
        <v>696</v>
      </c>
      <c r="D415" s="4">
        <v>45327</v>
      </c>
      <c r="E415" s="2">
        <v>56.27</v>
      </c>
      <c r="F415" s="2">
        <v>6.99</v>
      </c>
      <c r="G415" s="2">
        <v>4.29</v>
      </c>
      <c r="H415" s="2">
        <v>44.99</v>
      </c>
      <c r="I415" s="2">
        <f t="shared" si="42"/>
        <v>1.4067500000000002</v>
      </c>
      <c r="J415" s="2">
        <f t="shared" si="43"/>
        <v>37.076249999999995</v>
      </c>
    </row>
    <row r="416" spans="1:10" s="3" customFormat="1" hidden="1" outlineLevel="1" x14ac:dyDescent="0.25">
      <c r="A416" s="1">
        <v>76099</v>
      </c>
      <c r="B416" s="3" t="s">
        <v>697</v>
      </c>
      <c r="C416" s="3" t="s">
        <v>81</v>
      </c>
      <c r="D416" s="4">
        <v>45328</v>
      </c>
      <c r="E416" s="2">
        <v>23.79</v>
      </c>
      <c r="F416" s="2">
        <v>3.99</v>
      </c>
      <c r="G416" s="2">
        <v>1.81</v>
      </c>
      <c r="H416" s="2">
        <v>17.989999999999998</v>
      </c>
      <c r="I416" s="2">
        <f t="shared" si="42"/>
        <v>0.59475</v>
      </c>
      <c r="J416" s="2">
        <f t="shared" si="43"/>
        <v>15.988249999999999</v>
      </c>
    </row>
    <row r="417" spans="1:10" s="3" customFormat="1" hidden="1" outlineLevel="1" x14ac:dyDescent="0.25">
      <c r="A417" s="1">
        <v>76100</v>
      </c>
      <c r="B417" s="3" t="s">
        <v>698</v>
      </c>
      <c r="C417" s="3" t="s">
        <v>699</v>
      </c>
      <c r="D417" s="4">
        <v>45328</v>
      </c>
      <c r="E417" s="2">
        <v>23.79</v>
      </c>
      <c r="F417" s="2">
        <v>3.99</v>
      </c>
      <c r="G417" s="2">
        <v>1.81</v>
      </c>
      <c r="H417" s="2">
        <v>17.989999999999998</v>
      </c>
      <c r="I417" s="2">
        <f t="shared" si="42"/>
        <v>0.59475</v>
      </c>
      <c r="J417" s="2">
        <f t="shared" si="43"/>
        <v>15.988249999999999</v>
      </c>
    </row>
    <row r="418" spans="1:10" s="3" customFormat="1" hidden="1" outlineLevel="1" x14ac:dyDescent="0.25">
      <c r="A418" s="1">
        <v>76101</v>
      </c>
      <c r="B418" s="3" t="s">
        <v>700</v>
      </c>
      <c r="C418" s="3" t="s">
        <v>701</v>
      </c>
      <c r="D418" s="4">
        <v>45328</v>
      </c>
      <c r="E418" s="2">
        <v>45.43</v>
      </c>
      <c r="F418" s="2">
        <v>5.99</v>
      </c>
      <c r="G418" s="2">
        <v>3.46</v>
      </c>
      <c r="H418" s="2">
        <v>35.979999999999997</v>
      </c>
      <c r="I418" s="2">
        <f t="shared" si="42"/>
        <v>1.13575</v>
      </c>
      <c r="J418" s="2">
        <f t="shared" si="43"/>
        <v>30.040249999999993</v>
      </c>
    </row>
    <row r="419" spans="1:10" s="3" customFormat="1" hidden="1" outlineLevel="1" x14ac:dyDescent="0.25">
      <c r="A419" s="1">
        <v>76102</v>
      </c>
      <c r="B419" s="3" t="s">
        <v>702</v>
      </c>
      <c r="C419" s="3" t="s">
        <v>618</v>
      </c>
      <c r="D419" s="4">
        <v>45328</v>
      </c>
      <c r="E419" s="2">
        <v>56.27</v>
      </c>
      <c r="F419" s="2">
        <v>6.99</v>
      </c>
      <c r="G419" s="2">
        <v>4.29</v>
      </c>
      <c r="H419" s="2">
        <v>44.99</v>
      </c>
      <c r="I419" s="2">
        <f t="shared" si="42"/>
        <v>1.4067500000000002</v>
      </c>
      <c r="J419" s="2">
        <f t="shared" si="43"/>
        <v>37.076249999999995</v>
      </c>
    </row>
    <row r="420" spans="1:10" s="3" customFormat="1" hidden="1" outlineLevel="1" x14ac:dyDescent="0.25">
      <c r="A420" s="1">
        <v>76103</v>
      </c>
      <c r="B420" s="3" t="s">
        <v>703</v>
      </c>
      <c r="C420" s="3" t="s">
        <v>534</v>
      </c>
      <c r="D420" s="4">
        <v>45328</v>
      </c>
      <c r="E420" s="2">
        <v>23.79</v>
      </c>
      <c r="F420" s="2">
        <v>3.99</v>
      </c>
      <c r="G420" s="2">
        <v>1.81</v>
      </c>
      <c r="H420" s="2">
        <v>17.989999999999998</v>
      </c>
      <c r="I420" s="2">
        <f t="shared" si="42"/>
        <v>0.59475</v>
      </c>
      <c r="J420" s="2">
        <f t="shared" si="43"/>
        <v>15.988249999999999</v>
      </c>
    </row>
    <row r="421" spans="1:10" s="3" customFormat="1" hidden="1" outlineLevel="1" x14ac:dyDescent="0.25">
      <c r="A421" s="1">
        <v>76104</v>
      </c>
      <c r="B421" s="3" t="s">
        <v>704</v>
      </c>
      <c r="C421" s="3" t="s">
        <v>705</v>
      </c>
      <c r="D421" s="4">
        <v>45328</v>
      </c>
      <c r="E421" s="2">
        <v>45.43</v>
      </c>
      <c r="F421" s="2">
        <v>5.99</v>
      </c>
      <c r="G421" s="2">
        <v>3.46</v>
      </c>
      <c r="H421" s="2">
        <v>35.979999999999997</v>
      </c>
      <c r="I421" s="2">
        <f t="shared" si="42"/>
        <v>1.13575</v>
      </c>
      <c r="J421" s="2">
        <f t="shared" si="43"/>
        <v>30.040249999999993</v>
      </c>
    </row>
    <row r="422" spans="1:10" s="3" customFormat="1" hidden="1" outlineLevel="1" x14ac:dyDescent="0.25">
      <c r="A422" s="1">
        <v>76105</v>
      </c>
      <c r="B422" s="3" t="s">
        <v>707</v>
      </c>
      <c r="C422" s="3" t="s">
        <v>708</v>
      </c>
      <c r="D422" s="4">
        <v>45328</v>
      </c>
      <c r="E422" s="2">
        <v>73.58</v>
      </c>
      <c r="F422" s="2">
        <v>9.99</v>
      </c>
      <c r="G422" s="2">
        <v>5.61</v>
      </c>
      <c r="H422" s="2">
        <v>57.98</v>
      </c>
      <c r="I422" s="2">
        <f t="shared" ref="I422" si="44">E422*0.025</f>
        <v>1.8395000000000001</v>
      </c>
      <c r="J422" s="2">
        <f t="shared" ref="J422" si="45">(H422*0.7)+F422-I422</f>
        <v>48.736499999999999</v>
      </c>
    </row>
    <row r="423" spans="1:10" s="3" customFormat="1" collapsed="1" x14ac:dyDescent="0.25">
      <c r="A423" s="16" t="s">
        <v>30</v>
      </c>
      <c r="B423" s="15" t="s">
        <v>706</v>
      </c>
      <c r="C423" s="15"/>
      <c r="D423" s="17"/>
      <c r="E423" s="18">
        <f>SUM(E404:E422)</f>
        <v>679.38</v>
      </c>
      <c r="F423" s="18">
        <f t="shared" ref="F423:J423" si="46">SUM(F404:F422)</f>
        <v>71.870000000000019</v>
      </c>
      <c r="G423" s="18">
        <f t="shared" si="46"/>
        <v>51.74</v>
      </c>
      <c r="H423" s="18">
        <f t="shared" si="46"/>
        <v>555.7700000000001</v>
      </c>
      <c r="I423" s="18">
        <f t="shared" si="46"/>
        <v>16.984500000000001</v>
      </c>
      <c r="J423" s="18">
        <f t="shared" si="46"/>
        <v>443.92450000000002</v>
      </c>
    </row>
    <row r="425" spans="1:10" s="3" customFormat="1" hidden="1" outlineLevel="1" x14ac:dyDescent="0.25">
      <c r="A425" s="1">
        <v>76106</v>
      </c>
      <c r="B425" s="3" t="s">
        <v>709</v>
      </c>
      <c r="C425" s="3" t="s">
        <v>710</v>
      </c>
      <c r="D425" s="4">
        <v>45329</v>
      </c>
      <c r="E425" s="2">
        <v>28.13</v>
      </c>
      <c r="F425" s="2">
        <v>0</v>
      </c>
      <c r="G425" s="2">
        <v>2.14</v>
      </c>
      <c r="H425" s="2">
        <v>25.99</v>
      </c>
      <c r="I425" s="2">
        <f t="shared" ref="I425" si="47">E425*0.025</f>
        <v>0.70325000000000004</v>
      </c>
      <c r="J425" s="2">
        <f t="shared" ref="J425" si="48">(H425*0.7)+F425-I425</f>
        <v>17.489749999999997</v>
      </c>
    </row>
    <row r="426" spans="1:10" s="3" customFormat="1" hidden="1" outlineLevel="1" x14ac:dyDescent="0.25">
      <c r="A426" s="1">
        <v>76107</v>
      </c>
      <c r="B426" s="3" t="s">
        <v>505</v>
      </c>
      <c r="C426" s="3" t="s">
        <v>711</v>
      </c>
      <c r="D426" s="4">
        <v>45329</v>
      </c>
      <c r="E426" s="2">
        <v>94.15</v>
      </c>
      <c r="F426" s="2">
        <v>11.99</v>
      </c>
      <c r="G426" s="2">
        <v>7.18</v>
      </c>
      <c r="H426" s="2">
        <v>74.98</v>
      </c>
      <c r="I426" s="2">
        <f t="shared" ref="I426:I441" si="49">E426*0.025</f>
        <v>2.3537500000000002</v>
      </c>
      <c r="J426" s="2">
        <f t="shared" ref="J426:J441" si="50">(H426*0.7)+F426-I426</f>
        <v>62.122250000000001</v>
      </c>
    </row>
    <row r="427" spans="1:10" s="3" customFormat="1" hidden="1" outlineLevel="1" x14ac:dyDescent="0.25">
      <c r="A427" s="1">
        <v>76108</v>
      </c>
      <c r="B427" s="3" t="s">
        <v>193</v>
      </c>
      <c r="C427" s="3" t="s">
        <v>621</v>
      </c>
      <c r="D427" s="4">
        <v>45329</v>
      </c>
      <c r="E427" s="2">
        <v>67.069999999999993</v>
      </c>
      <c r="F427" s="2">
        <v>7.99</v>
      </c>
      <c r="G427" s="2">
        <v>5.1100000000000003</v>
      </c>
      <c r="H427" s="2">
        <v>53.97</v>
      </c>
      <c r="I427" s="2">
        <f t="shared" si="49"/>
        <v>1.67675</v>
      </c>
      <c r="J427" s="2">
        <f t="shared" si="50"/>
        <v>44.09225</v>
      </c>
    </row>
    <row r="428" spans="1:10" s="3" customFormat="1" hidden="1" outlineLevel="1" x14ac:dyDescent="0.25">
      <c r="A428" s="1">
        <v>76109</v>
      </c>
      <c r="B428" s="3" t="s">
        <v>712</v>
      </c>
      <c r="C428" s="3" t="s">
        <v>713</v>
      </c>
      <c r="D428" s="4">
        <v>45330</v>
      </c>
      <c r="E428" s="2">
        <v>28.13</v>
      </c>
      <c r="F428" s="2">
        <v>0</v>
      </c>
      <c r="G428" s="2">
        <v>2.14</v>
      </c>
      <c r="H428" s="2">
        <v>25.99</v>
      </c>
      <c r="I428" s="2">
        <f t="shared" si="49"/>
        <v>0.70325000000000004</v>
      </c>
      <c r="J428" s="2">
        <f t="shared" si="50"/>
        <v>17.489749999999997</v>
      </c>
    </row>
    <row r="429" spans="1:10" s="3" customFormat="1" hidden="1" outlineLevel="1" x14ac:dyDescent="0.25">
      <c r="A429" s="1">
        <v>76110</v>
      </c>
      <c r="B429" s="3" t="s">
        <v>714</v>
      </c>
      <c r="C429" s="3" t="s">
        <v>715</v>
      </c>
      <c r="D429" s="4">
        <v>45330</v>
      </c>
      <c r="E429" s="2">
        <v>28.13</v>
      </c>
      <c r="F429" s="2">
        <v>0</v>
      </c>
      <c r="G429" s="2">
        <v>2.14</v>
      </c>
      <c r="H429" s="2">
        <v>25.99</v>
      </c>
      <c r="I429" s="2">
        <f t="shared" si="49"/>
        <v>0.70325000000000004</v>
      </c>
      <c r="J429" s="2">
        <f t="shared" si="50"/>
        <v>17.489749999999997</v>
      </c>
    </row>
    <row r="430" spans="1:10" s="3" customFormat="1" hidden="1" outlineLevel="1" x14ac:dyDescent="0.25">
      <c r="A430" s="1">
        <v>76111</v>
      </c>
      <c r="B430" s="3" t="s">
        <v>716</v>
      </c>
      <c r="C430" s="3" t="s">
        <v>717</v>
      </c>
      <c r="D430" s="4">
        <v>45330</v>
      </c>
      <c r="E430" s="2">
        <v>90.89</v>
      </c>
      <c r="F430" s="2">
        <v>8.99</v>
      </c>
      <c r="G430" s="2">
        <v>6.93</v>
      </c>
      <c r="H430" s="2">
        <v>74.97</v>
      </c>
      <c r="I430" s="2">
        <f t="shared" si="49"/>
        <v>2.2722500000000001</v>
      </c>
      <c r="J430" s="2">
        <f t="shared" si="50"/>
        <v>59.196750000000002</v>
      </c>
    </row>
    <row r="431" spans="1:10" s="3" customFormat="1" hidden="1" outlineLevel="1" x14ac:dyDescent="0.25">
      <c r="A431" s="1">
        <v>76112</v>
      </c>
      <c r="B431" s="3" t="s">
        <v>718</v>
      </c>
      <c r="C431" s="3" t="s">
        <v>414</v>
      </c>
      <c r="D431" s="4">
        <v>45331</v>
      </c>
      <c r="E431" s="2">
        <v>28.13</v>
      </c>
      <c r="F431" s="2">
        <v>0</v>
      </c>
      <c r="G431" s="2">
        <v>2.14</v>
      </c>
      <c r="H431" s="2">
        <v>25.99</v>
      </c>
      <c r="I431" s="2">
        <f t="shared" si="49"/>
        <v>0.70325000000000004</v>
      </c>
      <c r="J431" s="2">
        <f t="shared" si="50"/>
        <v>17.489749999999997</v>
      </c>
    </row>
    <row r="432" spans="1:10" s="3" customFormat="1" hidden="1" outlineLevel="1" x14ac:dyDescent="0.25">
      <c r="A432" s="1">
        <v>76113</v>
      </c>
      <c r="B432" s="3" t="s">
        <v>719</v>
      </c>
      <c r="C432" s="3" t="s">
        <v>271</v>
      </c>
      <c r="D432" s="4">
        <v>45331</v>
      </c>
      <c r="E432" s="2">
        <v>51.94</v>
      </c>
      <c r="F432" s="2">
        <v>7.99</v>
      </c>
      <c r="G432" s="2">
        <v>3.96</v>
      </c>
      <c r="H432" s="2">
        <v>39.99</v>
      </c>
      <c r="I432" s="2">
        <f t="shared" si="49"/>
        <v>1.2985</v>
      </c>
      <c r="J432" s="2">
        <f t="shared" si="50"/>
        <v>34.6845</v>
      </c>
    </row>
    <row r="433" spans="1:10" s="3" customFormat="1" hidden="1" outlineLevel="1" x14ac:dyDescent="0.25">
      <c r="A433" s="1">
        <v>76114</v>
      </c>
      <c r="B433" s="3" t="s">
        <v>536</v>
      </c>
      <c r="C433" s="3" t="s">
        <v>720</v>
      </c>
      <c r="D433" s="4">
        <v>45332</v>
      </c>
      <c r="E433" s="2">
        <v>28.13</v>
      </c>
      <c r="F433" s="2">
        <v>0</v>
      </c>
      <c r="G433" s="2">
        <v>2.14</v>
      </c>
      <c r="H433" s="2">
        <v>25.99</v>
      </c>
      <c r="I433" s="2">
        <f t="shared" si="49"/>
        <v>0.70325000000000004</v>
      </c>
      <c r="J433" s="2">
        <f t="shared" si="50"/>
        <v>17.489749999999997</v>
      </c>
    </row>
    <row r="434" spans="1:10" s="3" customFormat="1" hidden="1" outlineLevel="1" x14ac:dyDescent="0.25">
      <c r="A434" s="1">
        <v>76115</v>
      </c>
      <c r="B434" s="3" t="s">
        <v>721</v>
      </c>
      <c r="C434" s="3" t="s">
        <v>347</v>
      </c>
      <c r="D434" s="4">
        <v>45332</v>
      </c>
      <c r="E434" s="2">
        <v>28.13</v>
      </c>
      <c r="F434" s="2">
        <v>0</v>
      </c>
      <c r="G434" s="2">
        <v>2.14</v>
      </c>
      <c r="H434" s="2">
        <v>25.99</v>
      </c>
      <c r="I434" s="2">
        <f t="shared" si="49"/>
        <v>0.70325000000000004</v>
      </c>
      <c r="J434" s="2">
        <f t="shared" si="50"/>
        <v>17.489749999999997</v>
      </c>
    </row>
    <row r="435" spans="1:10" s="3" customFormat="1" hidden="1" outlineLevel="1" x14ac:dyDescent="0.25">
      <c r="A435" s="1">
        <v>76116</v>
      </c>
      <c r="B435" s="3" t="s">
        <v>722</v>
      </c>
      <c r="C435" s="3" t="s">
        <v>723</v>
      </c>
      <c r="D435" s="4">
        <v>45333</v>
      </c>
      <c r="E435" s="2">
        <v>31.37</v>
      </c>
      <c r="F435" s="2">
        <v>4.99</v>
      </c>
      <c r="G435" s="2">
        <v>2.39</v>
      </c>
      <c r="H435" s="2">
        <v>23.99</v>
      </c>
      <c r="I435" s="2">
        <f t="shared" si="49"/>
        <v>0.78425000000000011</v>
      </c>
      <c r="J435" s="2">
        <f t="shared" si="50"/>
        <v>20.998750000000001</v>
      </c>
    </row>
    <row r="436" spans="1:10" s="3" customFormat="1" hidden="1" outlineLevel="1" x14ac:dyDescent="0.25">
      <c r="A436" s="1">
        <v>76117</v>
      </c>
      <c r="B436" s="3" t="s">
        <v>724</v>
      </c>
      <c r="C436" s="3" t="s">
        <v>471</v>
      </c>
      <c r="D436" s="4">
        <v>45335</v>
      </c>
      <c r="E436" s="2">
        <v>28.13</v>
      </c>
      <c r="F436" s="2">
        <v>0</v>
      </c>
      <c r="G436" s="2">
        <v>2.14</v>
      </c>
      <c r="H436" s="2">
        <v>25.99</v>
      </c>
      <c r="I436" s="2">
        <f t="shared" si="49"/>
        <v>0.70325000000000004</v>
      </c>
      <c r="J436" s="2">
        <f t="shared" si="50"/>
        <v>17.489749999999997</v>
      </c>
    </row>
    <row r="437" spans="1:10" s="3" customFormat="1" hidden="1" outlineLevel="1" x14ac:dyDescent="0.25">
      <c r="A437" s="1">
        <v>76118</v>
      </c>
      <c r="B437" s="3" t="s">
        <v>725</v>
      </c>
      <c r="C437" s="3" t="s">
        <v>726</v>
      </c>
      <c r="D437" s="4">
        <v>45335</v>
      </c>
      <c r="E437" s="2">
        <v>56.27</v>
      </c>
      <c r="F437" s="2">
        <v>0</v>
      </c>
      <c r="G437" s="2">
        <v>4.29</v>
      </c>
      <c r="H437" s="2">
        <v>51.98</v>
      </c>
      <c r="I437" s="2">
        <f t="shared" si="49"/>
        <v>1.4067500000000002</v>
      </c>
      <c r="J437" s="2">
        <f t="shared" si="50"/>
        <v>34.979249999999993</v>
      </c>
    </row>
    <row r="438" spans="1:10" s="3" customFormat="1" hidden="1" outlineLevel="1" x14ac:dyDescent="0.25">
      <c r="A438" s="1">
        <v>76119</v>
      </c>
      <c r="B438" s="3" t="s">
        <v>727</v>
      </c>
      <c r="C438" s="3" t="s">
        <v>728</v>
      </c>
      <c r="D438" s="4">
        <v>45335</v>
      </c>
      <c r="E438" s="2">
        <v>23.79</v>
      </c>
      <c r="F438" s="2">
        <v>3.99</v>
      </c>
      <c r="G438" s="2">
        <v>1.81</v>
      </c>
      <c r="H438" s="2">
        <v>17.989999999999998</v>
      </c>
      <c r="I438" s="2">
        <f t="shared" si="49"/>
        <v>0.59475</v>
      </c>
      <c r="J438" s="2">
        <f t="shared" si="50"/>
        <v>15.988249999999999</v>
      </c>
    </row>
    <row r="439" spans="1:10" s="3" customFormat="1" hidden="1" outlineLevel="1" x14ac:dyDescent="0.25">
      <c r="A439" s="1">
        <v>76120</v>
      </c>
      <c r="B439" s="3" t="s">
        <v>729</v>
      </c>
      <c r="C439" s="3" t="s">
        <v>730</v>
      </c>
      <c r="D439" s="4">
        <v>45335</v>
      </c>
      <c r="E439" s="2">
        <v>28.13</v>
      </c>
      <c r="F439" s="2">
        <v>0</v>
      </c>
      <c r="G439" s="2">
        <v>2.14</v>
      </c>
      <c r="H439" s="2">
        <v>25.99</v>
      </c>
      <c r="I439" s="2">
        <f t="shared" si="49"/>
        <v>0.70325000000000004</v>
      </c>
      <c r="J439" s="2">
        <f t="shared" si="50"/>
        <v>17.489749999999997</v>
      </c>
    </row>
    <row r="440" spans="1:10" s="3" customFormat="1" hidden="1" outlineLevel="1" x14ac:dyDescent="0.25">
      <c r="A440" s="1">
        <v>76121</v>
      </c>
      <c r="B440" s="3" t="s">
        <v>731</v>
      </c>
      <c r="C440" s="3" t="s">
        <v>732</v>
      </c>
      <c r="D440" s="4">
        <v>45335</v>
      </c>
      <c r="E440" s="2">
        <v>25.99</v>
      </c>
      <c r="F440" s="2">
        <v>0</v>
      </c>
      <c r="G440" s="2">
        <v>0</v>
      </c>
      <c r="H440" s="2">
        <v>25.99</v>
      </c>
      <c r="I440" s="2">
        <f t="shared" si="49"/>
        <v>0.64975000000000005</v>
      </c>
      <c r="J440" s="2">
        <f t="shared" si="50"/>
        <v>17.543249999999997</v>
      </c>
    </row>
    <row r="441" spans="1:10" s="3" customFormat="1" hidden="1" outlineLevel="1" x14ac:dyDescent="0.25">
      <c r="A441" s="1">
        <v>76122</v>
      </c>
      <c r="B441" s="3" t="s">
        <v>733</v>
      </c>
      <c r="C441" s="3" t="s">
        <v>734</v>
      </c>
      <c r="D441" s="4">
        <v>45335</v>
      </c>
      <c r="E441" s="2">
        <v>23.79</v>
      </c>
      <c r="F441" s="2">
        <v>3.99</v>
      </c>
      <c r="G441" s="2">
        <v>1.81</v>
      </c>
      <c r="H441" s="2">
        <v>17.989999999999998</v>
      </c>
      <c r="I441" s="2">
        <f t="shared" si="49"/>
        <v>0.59475</v>
      </c>
      <c r="J441" s="2">
        <f t="shared" si="50"/>
        <v>15.988249999999999</v>
      </c>
    </row>
    <row r="442" spans="1:10" s="3" customFormat="1" collapsed="1" x14ac:dyDescent="0.25">
      <c r="A442" s="16" t="s">
        <v>30</v>
      </c>
      <c r="B442" s="15" t="s">
        <v>735</v>
      </c>
      <c r="C442" s="15"/>
      <c r="D442" s="17"/>
      <c r="E442" s="18">
        <f>SUM(E425:E441)</f>
        <v>690.3</v>
      </c>
      <c r="F442" s="18">
        <f t="shared" ref="F442:J442" si="51">SUM(F425:F441)</f>
        <v>49.930000000000007</v>
      </c>
      <c r="G442" s="18">
        <f t="shared" si="51"/>
        <v>50.600000000000009</v>
      </c>
      <c r="H442" s="18">
        <f t="shared" si="51"/>
        <v>589.7700000000001</v>
      </c>
      <c r="I442" s="18">
        <f t="shared" si="51"/>
        <v>17.257500000000004</v>
      </c>
      <c r="J442" s="18">
        <f t="shared" si="51"/>
        <v>445.51150000000001</v>
      </c>
    </row>
    <row r="444" spans="1:10" s="3" customFormat="1" hidden="1" outlineLevel="1" x14ac:dyDescent="0.25">
      <c r="A444" s="1">
        <v>76123</v>
      </c>
      <c r="B444" s="3" t="s">
        <v>736</v>
      </c>
      <c r="C444" s="3" t="s">
        <v>737</v>
      </c>
      <c r="D444" s="4">
        <v>45336</v>
      </c>
      <c r="E444" s="2">
        <v>31.37</v>
      </c>
      <c r="F444" s="2">
        <v>4.99</v>
      </c>
      <c r="G444" s="2">
        <v>2.39</v>
      </c>
      <c r="H444" s="2">
        <v>23.99</v>
      </c>
      <c r="I444" s="2">
        <f t="shared" ref="I444" si="52">E444*0.025</f>
        <v>0.78425000000000011</v>
      </c>
      <c r="J444" s="2">
        <f t="shared" ref="J444" si="53">(H444*0.7)+F444-I444</f>
        <v>20.998750000000001</v>
      </c>
    </row>
    <row r="445" spans="1:10" s="3" customFormat="1" hidden="1" outlineLevel="1" x14ac:dyDescent="0.25">
      <c r="A445" s="1">
        <v>76124</v>
      </c>
      <c r="B445" s="3" t="s">
        <v>738</v>
      </c>
      <c r="C445" s="3" t="s">
        <v>20</v>
      </c>
      <c r="D445" s="4">
        <v>45336</v>
      </c>
      <c r="E445" s="2">
        <v>28.13</v>
      </c>
      <c r="F445" s="2">
        <v>0</v>
      </c>
      <c r="G445" s="2">
        <v>2.14</v>
      </c>
      <c r="H445" s="2">
        <v>25.99</v>
      </c>
      <c r="I445" s="2">
        <f t="shared" ref="I445:I459" si="54">E445*0.025</f>
        <v>0.70325000000000004</v>
      </c>
      <c r="J445" s="2">
        <f t="shared" ref="J445:J459" si="55">(H445*0.7)+F445-I445</f>
        <v>17.489749999999997</v>
      </c>
    </row>
    <row r="446" spans="1:10" s="3" customFormat="1" hidden="1" outlineLevel="1" x14ac:dyDescent="0.25">
      <c r="A446" s="1">
        <v>76125</v>
      </c>
      <c r="B446" s="3" t="s">
        <v>739</v>
      </c>
      <c r="C446" s="3" t="s">
        <v>425</v>
      </c>
      <c r="D446" s="4">
        <v>45338</v>
      </c>
      <c r="E446" s="2">
        <v>31.37</v>
      </c>
      <c r="F446" s="2">
        <v>4.99</v>
      </c>
      <c r="G446" s="2">
        <v>2.39</v>
      </c>
      <c r="H446" s="2">
        <v>23.99</v>
      </c>
      <c r="I446" s="2">
        <f t="shared" si="54"/>
        <v>0.78425000000000011</v>
      </c>
      <c r="J446" s="2">
        <f t="shared" si="55"/>
        <v>20.998750000000001</v>
      </c>
    </row>
    <row r="447" spans="1:10" s="3" customFormat="1" hidden="1" outlineLevel="1" x14ac:dyDescent="0.25">
      <c r="A447" s="1">
        <v>76126</v>
      </c>
      <c r="B447" s="3" t="s">
        <v>740</v>
      </c>
      <c r="C447" s="3" t="s">
        <v>741</v>
      </c>
      <c r="D447" s="4">
        <v>45338</v>
      </c>
      <c r="E447" s="2">
        <v>28.13</v>
      </c>
      <c r="F447" s="2">
        <v>0</v>
      </c>
      <c r="G447" s="2">
        <v>2.14</v>
      </c>
      <c r="H447" s="2">
        <v>25.99</v>
      </c>
      <c r="I447" s="2">
        <f t="shared" si="54"/>
        <v>0.70325000000000004</v>
      </c>
      <c r="J447" s="2">
        <f t="shared" si="55"/>
        <v>17.489749999999997</v>
      </c>
    </row>
    <row r="448" spans="1:10" s="3" customFormat="1" hidden="1" outlineLevel="1" x14ac:dyDescent="0.25">
      <c r="A448" s="1">
        <v>76127</v>
      </c>
      <c r="B448" s="3" t="s">
        <v>12</v>
      </c>
      <c r="C448" s="3" t="s">
        <v>742</v>
      </c>
      <c r="D448" s="4">
        <v>45339</v>
      </c>
      <c r="E448" s="2">
        <v>28.13</v>
      </c>
      <c r="F448" s="2">
        <v>0</v>
      </c>
      <c r="G448" s="2">
        <v>2.14</v>
      </c>
      <c r="H448" s="2">
        <v>25.99</v>
      </c>
      <c r="I448" s="2">
        <f t="shared" si="54"/>
        <v>0.70325000000000004</v>
      </c>
      <c r="J448" s="2">
        <f t="shared" si="55"/>
        <v>17.489749999999997</v>
      </c>
    </row>
    <row r="449" spans="1:10" s="3" customFormat="1" hidden="1" outlineLevel="1" x14ac:dyDescent="0.25">
      <c r="A449" s="1">
        <v>76128</v>
      </c>
      <c r="B449" s="3" t="s">
        <v>743</v>
      </c>
      <c r="C449" s="3" t="s">
        <v>744</v>
      </c>
      <c r="D449" s="4">
        <v>45339</v>
      </c>
      <c r="E449" s="2">
        <v>23.79</v>
      </c>
      <c r="F449" s="2">
        <v>3.99</v>
      </c>
      <c r="G449" s="2">
        <v>1.81</v>
      </c>
      <c r="H449" s="2">
        <v>17.989999999999998</v>
      </c>
      <c r="I449" s="2">
        <f t="shared" si="54"/>
        <v>0.59475</v>
      </c>
      <c r="J449" s="2">
        <f t="shared" si="55"/>
        <v>15.988249999999999</v>
      </c>
    </row>
    <row r="450" spans="1:10" s="3" customFormat="1" hidden="1" outlineLevel="1" x14ac:dyDescent="0.25">
      <c r="A450" s="1">
        <v>76129</v>
      </c>
      <c r="B450" s="3" t="s">
        <v>745</v>
      </c>
      <c r="C450" s="3" t="s">
        <v>746</v>
      </c>
      <c r="D450" s="4">
        <v>45339</v>
      </c>
      <c r="E450" s="2">
        <v>28.13</v>
      </c>
      <c r="F450" s="2">
        <v>0</v>
      </c>
      <c r="G450" s="2">
        <v>2.14</v>
      </c>
      <c r="H450" s="2">
        <v>25.99</v>
      </c>
      <c r="I450" s="2">
        <f t="shared" si="54"/>
        <v>0.70325000000000004</v>
      </c>
      <c r="J450" s="2">
        <f t="shared" si="55"/>
        <v>17.489749999999997</v>
      </c>
    </row>
    <row r="451" spans="1:10" s="3" customFormat="1" hidden="1" outlineLevel="1" x14ac:dyDescent="0.25">
      <c r="A451" s="1">
        <v>76130</v>
      </c>
      <c r="B451" s="3" t="s">
        <v>747</v>
      </c>
      <c r="C451" s="3" t="s">
        <v>748</v>
      </c>
      <c r="D451" s="4">
        <v>45339</v>
      </c>
      <c r="E451" s="2">
        <v>28.13</v>
      </c>
      <c r="F451" s="2">
        <v>0</v>
      </c>
      <c r="G451" s="2">
        <v>2.14</v>
      </c>
      <c r="H451" s="2">
        <v>25.99</v>
      </c>
      <c r="I451" s="2">
        <f t="shared" si="54"/>
        <v>0.70325000000000004</v>
      </c>
      <c r="J451" s="2">
        <f t="shared" si="55"/>
        <v>17.489749999999997</v>
      </c>
    </row>
    <row r="452" spans="1:10" s="3" customFormat="1" hidden="1" outlineLevel="1" x14ac:dyDescent="0.25">
      <c r="A452" s="1">
        <v>76131</v>
      </c>
      <c r="B452" s="3" t="s">
        <v>749</v>
      </c>
      <c r="C452" s="3" t="s">
        <v>750</v>
      </c>
      <c r="D452" s="4">
        <v>45339</v>
      </c>
      <c r="E452" s="2">
        <v>45.43</v>
      </c>
      <c r="F452" s="2">
        <v>5.99</v>
      </c>
      <c r="G452" s="2">
        <v>3.46</v>
      </c>
      <c r="H452" s="2">
        <v>35.979999999999997</v>
      </c>
      <c r="I452" s="2">
        <f t="shared" si="54"/>
        <v>1.13575</v>
      </c>
      <c r="J452" s="2">
        <f t="shared" si="55"/>
        <v>30.040249999999993</v>
      </c>
    </row>
    <row r="453" spans="1:10" s="3" customFormat="1" hidden="1" outlineLevel="1" x14ac:dyDescent="0.25">
      <c r="A453" s="1">
        <v>76132</v>
      </c>
      <c r="B453" s="3" t="s">
        <v>751</v>
      </c>
      <c r="C453" s="3" t="s">
        <v>85</v>
      </c>
      <c r="D453" s="4">
        <v>45340</v>
      </c>
      <c r="E453" s="2">
        <v>28.13</v>
      </c>
      <c r="F453" s="2">
        <v>0</v>
      </c>
      <c r="G453" s="2">
        <v>2.14</v>
      </c>
      <c r="H453" s="2">
        <v>25.99</v>
      </c>
      <c r="I453" s="2">
        <f t="shared" si="54"/>
        <v>0.70325000000000004</v>
      </c>
      <c r="J453" s="2">
        <f t="shared" si="55"/>
        <v>17.489749999999997</v>
      </c>
    </row>
    <row r="454" spans="1:10" s="3" customFormat="1" hidden="1" outlineLevel="1" x14ac:dyDescent="0.25">
      <c r="A454" s="1">
        <v>76133</v>
      </c>
      <c r="B454" s="3" t="s">
        <v>752</v>
      </c>
      <c r="C454" s="3" t="s">
        <v>21</v>
      </c>
      <c r="D454" s="4">
        <v>45340</v>
      </c>
      <c r="E454" s="2">
        <v>28.13</v>
      </c>
      <c r="F454" s="2">
        <v>0</v>
      </c>
      <c r="G454" s="2">
        <v>2.14</v>
      </c>
      <c r="H454" s="2">
        <v>25.99</v>
      </c>
      <c r="I454" s="2">
        <f t="shared" si="54"/>
        <v>0.70325000000000004</v>
      </c>
      <c r="J454" s="2">
        <f t="shared" si="55"/>
        <v>17.489749999999997</v>
      </c>
    </row>
    <row r="455" spans="1:10" s="3" customFormat="1" hidden="1" outlineLevel="1" x14ac:dyDescent="0.25">
      <c r="A455" s="1">
        <v>76134</v>
      </c>
      <c r="B455" s="3" t="s">
        <v>753</v>
      </c>
      <c r="C455" s="3" t="s">
        <v>754</v>
      </c>
      <c r="D455" s="4">
        <v>45340</v>
      </c>
      <c r="E455" s="2">
        <v>28.13</v>
      </c>
      <c r="F455" s="2">
        <v>0</v>
      </c>
      <c r="G455" s="2">
        <v>2.14</v>
      </c>
      <c r="H455" s="2">
        <v>25.99</v>
      </c>
      <c r="I455" s="2">
        <f t="shared" si="54"/>
        <v>0.70325000000000004</v>
      </c>
      <c r="J455" s="2">
        <f t="shared" si="55"/>
        <v>17.489749999999997</v>
      </c>
    </row>
    <row r="456" spans="1:10" s="3" customFormat="1" hidden="1" outlineLevel="1" x14ac:dyDescent="0.25">
      <c r="A456" s="1">
        <v>76135</v>
      </c>
      <c r="B456" s="3" t="s">
        <v>755</v>
      </c>
      <c r="C456" s="3" t="s">
        <v>527</v>
      </c>
      <c r="D456" s="4">
        <v>45340</v>
      </c>
      <c r="E456" s="2">
        <v>23.79</v>
      </c>
      <c r="F456" s="2">
        <v>3.99</v>
      </c>
      <c r="G456" s="2">
        <v>1.81</v>
      </c>
      <c r="H456" s="2">
        <v>17.989999999999998</v>
      </c>
      <c r="I456" s="2">
        <f t="shared" si="54"/>
        <v>0.59475</v>
      </c>
      <c r="J456" s="2">
        <f t="shared" si="55"/>
        <v>15.988249999999999</v>
      </c>
    </row>
    <row r="457" spans="1:10" s="3" customFormat="1" hidden="1" outlineLevel="1" x14ac:dyDescent="0.25">
      <c r="A457" s="1">
        <v>76136</v>
      </c>
      <c r="B457" s="3" t="s">
        <v>399</v>
      </c>
      <c r="C457" s="3" t="s">
        <v>756</v>
      </c>
      <c r="D457" s="4">
        <v>45341</v>
      </c>
      <c r="E457" s="2">
        <v>23.79</v>
      </c>
      <c r="F457" s="2">
        <v>3.99</v>
      </c>
      <c r="G457" s="2">
        <v>1.81</v>
      </c>
      <c r="H457" s="2">
        <v>17.989999999999998</v>
      </c>
      <c r="I457" s="2">
        <f t="shared" si="54"/>
        <v>0.59475</v>
      </c>
      <c r="J457" s="2">
        <f t="shared" si="55"/>
        <v>15.988249999999999</v>
      </c>
    </row>
    <row r="458" spans="1:10" s="3" customFormat="1" hidden="1" outlineLevel="1" x14ac:dyDescent="0.25">
      <c r="A458" s="1">
        <v>76137</v>
      </c>
      <c r="B458" s="3" t="s">
        <v>757</v>
      </c>
      <c r="C458" s="3" t="s">
        <v>758</v>
      </c>
      <c r="D458" s="4">
        <v>45341</v>
      </c>
      <c r="E458" s="2">
        <v>28.13</v>
      </c>
      <c r="F458" s="2">
        <v>0</v>
      </c>
      <c r="G458" s="2">
        <v>2.14</v>
      </c>
      <c r="H458" s="2">
        <v>25.99</v>
      </c>
      <c r="I458" s="2">
        <f t="shared" si="54"/>
        <v>0.70325000000000004</v>
      </c>
      <c r="J458" s="2">
        <f t="shared" si="55"/>
        <v>17.489749999999997</v>
      </c>
    </row>
    <row r="459" spans="1:10" s="3" customFormat="1" hidden="1" outlineLevel="1" x14ac:dyDescent="0.25">
      <c r="A459" s="1">
        <v>76138</v>
      </c>
      <c r="B459" s="3" t="s">
        <v>759</v>
      </c>
      <c r="C459" s="3" t="s">
        <v>760</v>
      </c>
      <c r="D459" s="4">
        <v>45342</v>
      </c>
      <c r="E459" s="2">
        <v>23.79</v>
      </c>
      <c r="F459" s="2">
        <v>3.99</v>
      </c>
      <c r="G459" s="2">
        <v>1.81</v>
      </c>
      <c r="H459" s="2">
        <v>17.989999999999998</v>
      </c>
      <c r="I459" s="2">
        <f t="shared" si="54"/>
        <v>0.59475</v>
      </c>
      <c r="J459" s="2">
        <f t="shared" si="55"/>
        <v>15.988249999999999</v>
      </c>
    </row>
    <row r="460" spans="1:10" s="3" customFormat="1" collapsed="1" x14ac:dyDescent="0.25">
      <c r="A460" s="16" t="s">
        <v>30</v>
      </c>
      <c r="B460" s="15" t="s">
        <v>761</v>
      </c>
      <c r="C460" s="15"/>
      <c r="D460" s="17"/>
      <c r="E460" s="18">
        <f>SUM(E444:E459)</f>
        <v>456.5</v>
      </c>
      <c r="F460" s="18">
        <f t="shared" ref="F460:J460" si="56">SUM(F444:F459)</f>
        <v>31.930000000000007</v>
      </c>
      <c r="G460" s="18">
        <f t="shared" si="56"/>
        <v>34.74</v>
      </c>
      <c r="H460" s="18">
        <f t="shared" si="56"/>
        <v>389.83000000000004</v>
      </c>
      <c r="I460" s="18">
        <f t="shared" si="56"/>
        <v>11.4125</v>
      </c>
      <c r="J460" s="18">
        <f t="shared" si="56"/>
        <v>293.39849999999996</v>
      </c>
    </row>
    <row r="462" spans="1:10" s="3" customFormat="1" hidden="1" outlineLevel="1" x14ac:dyDescent="0.25">
      <c r="A462" s="1">
        <v>76139</v>
      </c>
      <c r="B462" s="3" t="s">
        <v>762</v>
      </c>
      <c r="C462" s="3" t="s">
        <v>569</v>
      </c>
      <c r="D462" s="4">
        <v>45343</v>
      </c>
      <c r="E462" s="2">
        <v>45.43</v>
      </c>
      <c r="F462" s="2">
        <v>5.99</v>
      </c>
      <c r="G462" s="2">
        <v>3.46</v>
      </c>
      <c r="H462" s="2">
        <v>35.979999999999997</v>
      </c>
      <c r="I462" s="2">
        <f t="shared" ref="I462" si="57">E462*0.025</f>
        <v>1.13575</v>
      </c>
      <c r="J462" s="2">
        <f t="shared" ref="J462" si="58">(H462*0.7)+F462-I462</f>
        <v>30.040249999999993</v>
      </c>
    </row>
    <row r="463" spans="1:10" s="3" customFormat="1" hidden="1" outlineLevel="1" x14ac:dyDescent="0.25">
      <c r="A463" s="1">
        <v>76140</v>
      </c>
      <c r="B463" s="3" t="s">
        <v>763</v>
      </c>
      <c r="C463" s="3" t="s">
        <v>764</v>
      </c>
      <c r="D463" s="4">
        <v>45343</v>
      </c>
      <c r="E463" s="2">
        <v>28.13</v>
      </c>
      <c r="F463" s="2">
        <v>0</v>
      </c>
      <c r="G463" s="2">
        <v>2.14</v>
      </c>
      <c r="H463" s="2">
        <v>25.99</v>
      </c>
      <c r="I463" s="2">
        <f t="shared" ref="I463:I466" si="59">E463*0.025</f>
        <v>0.70325000000000004</v>
      </c>
      <c r="J463" s="2">
        <f t="shared" ref="J463:J466" si="60">(H463*0.7)+F463-I463</f>
        <v>17.489749999999997</v>
      </c>
    </row>
    <row r="464" spans="1:10" s="3" customFormat="1" hidden="1" outlineLevel="1" x14ac:dyDescent="0.25">
      <c r="A464" s="1">
        <v>76141</v>
      </c>
      <c r="B464" s="3" t="s">
        <v>765</v>
      </c>
      <c r="C464" s="3" t="s">
        <v>41</v>
      </c>
      <c r="D464" s="4">
        <v>45344</v>
      </c>
      <c r="E464" s="2">
        <v>30.29</v>
      </c>
      <c r="F464" s="2">
        <v>4.99</v>
      </c>
      <c r="G464" s="2">
        <v>2.31</v>
      </c>
      <c r="H464" s="2">
        <v>22.99</v>
      </c>
      <c r="I464" s="2">
        <f t="shared" si="59"/>
        <v>0.75724999999999998</v>
      </c>
      <c r="J464" s="2">
        <f t="shared" si="60"/>
        <v>20.325749999999999</v>
      </c>
    </row>
    <row r="465" spans="1:10" s="3" customFormat="1" hidden="1" outlineLevel="1" x14ac:dyDescent="0.25">
      <c r="A465" s="1">
        <v>76142</v>
      </c>
      <c r="B465" s="3" t="s">
        <v>55</v>
      </c>
      <c r="C465" s="3" t="s">
        <v>766</v>
      </c>
      <c r="D465" s="4">
        <v>45345</v>
      </c>
      <c r="E465" s="2">
        <v>31.37</v>
      </c>
      <c r="F465" s="2">
        <v>4.99</v>
      </c>
      <c r="G465" s="2">
        <v>2.39</v>
      </c>
      <c r="H465" s="2">
        <v>23.99</v>
      </c>
      <c r="I465" s="2">
        <f t="shared" si="59"/>
        <v>0.78425000000000011</v>
      </c>
      <c r="J465" s="2">
        <f t="shared" si="60"/>
        <v>20.998750000000001</v>
      </c>
    </row>
    <row r="466" spans="1:10" s="3" customFormat="1" hidden="1" outlineLevel="1" x14ac:dyDescent="0.25">
      <c r="A466" s="1">
        <v>76143</v>
      </c>
      <c r="B466" s="3" t="s">
        <v>767</v>
      </c>
      <c r="C466" s="3" t="s">
        <v>768</v>
      </c>
      <c r="D466" s="4">
        <v>45346</v>
      </c>
      <c r="E466" s="2">
        <v>28.13</v>
      </c>
      <c r="F466" s="2">
        <v>0</v>
      </c>
      <c r="G466" s="2">
        <v>2.14</v>
      </c>
      <c r="H466" s="2">
        <v>25.99</v>
      </c>
      <c r="I466" s="2">
        <f t="shared" si="59"/>
        <v>0.70325000000000004</v>
      </c>
      <c r="J466" s="2">
        <f t="shared" si="60"/>
        <v>17.489749999999997</v>
      </c>
    </row>
    <row r="467" spans="1:10" s="3" customFormat="1" collapsed="1" x14ac:dyDescent="0.25">
      <c r="A467" s="16" t="s">
        <v>30</v>
      </c>
      <c r="B467" s="15" t="s">
        <v>769</v>
      </c>
      <c r="C467" s="15"/>
      <c r="D467" s="17"/>
      <c r="E467" s="18">
        <f>SUM(E462:E466)</f>
        <v>163.35</v>
      </c>
      <c r="F467" s="18">
        <f t="shared" ref="F467:J467" si="61">SUM(F462:F466)</f>
        <v>15.97</v>
      </c>
      <c r="G467" s="18">
        <f t="shared" si="61"/>
        <v>12.440000000000001</v>
      </c>
      <c r="H467" s="18">
        <f t="shared" si="61"/>
        <v>134.94</v>
      </c>
      <c r="I467" s="18">
        <f t="shared" si="61"/>
        <v>4.0837500000000002</v>
      </c>
      <c r="J467" s="18">
        <f t="shared" si="61"/>
        <v>106.34424999999999</v>
      </c>
    </row>
    <row r="469" spans="1:10" s="3" customFormat="1" hidden="1" outlineLevel="1" x14ac:dyDescent="0.25">
      <c r="A469" s="1">
        <v>76144</v>
      </c>
      <c r="B469" s="3" t="s">
        <v>134</v>
      </c>
      <c r="C469" s="3" t="s">
        <v>135</v>
      </c>
      <c r="D469" s="4">
        <v>45350</v>
      </c>
      <c r="E469" s="2">
        <v>31.37</v>
      </c>
      <c r="F469" s="2">
        <v>4.99</v>
      </c>
      <c r="G469" s="2">
        <v>2.39</v>
      </c>
      <c r="H469" s="2">
        <v>23.99</v>
      </c>
      <c r="I469" s="2">
        <f t="shared" ref="I469:I470" si="62">E469*0.025</f>
        <v>0.78425000000000011</v>
      </c>
      <c r="J469" s="2">
        <f t="shared" ref="J469:J470" si="63">(H469*0.7)+F469-I469</f>
        <v>20.998750000000001</v>
      </c>
    </row>
    <row r="470" spans="1:10" s="3" customFormat="1" hidden="1" outlineLevel="1" x14ac:dyDescent="0.25">
      <c r="A470" s="1">
        <v>76145</v>
      </c>
      <c r="B470" s="3" t="s">
        <v>413</v>
      </c>
      <c r="C470" s="3" t="s">
        <v>770</v>
      </c>
      <c r="D470" s="4">
        <v>45351</v>
      </c>
      <c r="E470" s="2">
        <v>28.13</v>
      </c>
      <c r="F470" s="2">
        <v>0</v>
      </c>
      <c r="G470" s="2">
        <v>2.14</v>
      </c>
      <c r="H470" s="2">
        <v>25.99</v>
      </c>
      <c r="I470" s="2">
        <f t="shared" si="62"/>
        <v>0.70325000000000004</v>
      </c>
      <c r="J470" s="2">
        <f t="shared" si="63"/>
        <v>17.489749999999997</v>
      </c>
    </row>
    <row r="471" spans="1:10" s="3" customFormat="1" collapsed="1" x14ac:dyDescent="0.25">
      <c r="A471" s="16" t="s">
        <v>30</v>
      </c>
      <c r="B471" s="15" t="s">
        <v>771</v>
      </c>
      <c r="C471" s="15"/>
      <c r="D471" s="17"/>
      <c r="E471" s="18">
        <f>SUM(E469:E470)</f>
        <v>59.5</v>
      </c>
      <c r="F471" s="18">
        <f t="shared" ref="F471:J471" si="64">SUM(F469:F470)</f>
        <v>4.99</v>
      </c>
      <c r="G471" s="18">
        <f t="shared" si="64"/>
        <v>4.53</v>
      </c>
      <c r="H471" s="18">
        <f t="shared" si="64"/>
        <v>49.98</v>
      </c>
      <c r="I471" s="18">
        <f t="shared" si="64"/>
        <v>1.4875000000000003</v>
      </c>
      <c r="J471" s="18">
        <f t="shared" si="64"/>
        <v>38.488500000000002</v>
      </c>
    </row>
    <row r="473" spans="1:10" s="3" customFormat="1" hidden="1" outlineLevel="1" x14ac:dyDescent="0.25">
      <c r="A473" s="1">
        <v>76146</v>
      </c>
      <c r="B473" s="3" t="s">
        <v>772</v>
      </c>
      <c r="C473" s="3" t="s">
        <v>773</v>
      </c>
      <c r="D473" s="4">
        <v>45353</v>
      </c>
      <c r="E473" s="2">
        <v>28.13</v>
      </c>
      <c r="F473" s="2">
        <v>0</v>
      </c>
      <c r="G473" s="2">
        <v>2.14</v>
      </c>
      <c r="H473" s="2">
        <v>25.99</v>
      </c>
      <c r="I473" s="2">
        <f t="shared" ref="I473" si="65">E473*0.025</f>
        <v>0.70325000000000004</v>
      </c>
      <c r="J473" s="2">
        <f t="shared" ref="J473" si="66">(H473*0.7)+F473-I473</f>
        <v>17.489749999999997</v>
      </c>
    </row>
    <row r="474" spans="1:10" s="3" customFormat="1" hidden="1" outlineLevel="1" x14ac:dyDescent="0.25">
      <c r="A474" s="1">
        <v>76148</v>
      </c>
      <c r="B474" s="3" t="s">
        <v>774</v>
      </c>
      <c r="C474" s="3" t="s">
        <v>775</v>
      </c>
      <c r="D474" s="4">
        <v>45354</v>
      </c>
      <c r="E474" s="2">
        <v>28.13</v>
      </c>
      <c r="F474" s="2">
        <v>0</v>
      </c>
      <c r="G474" s="2">
        <v>2.14</v>
      </c>
      <c r="H474" s="2">
        <v>25.99</v>
      </c>
      <c r="I474" s="2">
        <f t="shared" ref="I474:I477" si="67">E474*0.025</f>
        <v>0.70325000000000004</v>
      </c>
      <c r="J474" s="2">
        <f t="shared" ref="J474:J477" si="68">(H474*0.7)+F474-I474</f>
        <v>17.489749999999997</v>
      </c>
    </row>
    <row r="475" spans="1:10" s="3" customFormat="1" hidden="1" outlineLevel="1" x14ac:dyDescent="0.25">
      <c r="A475" s="1">
        <v>76149</v>
      </c>
      <c r="B475" s="3" t="s">
        <v>774</v>
      </c>
      <c r="C475" s="3" t="s">
        <v>775</v>
      </c>
      <c r="D475" s="4">
        <v>45354</v>
      </c>
      <c r="E475" s="2">
        <v>31.37</v>
      </c>
      <c r="F475" s="2">
        <v>4.99</v>
      </c>
      <c r="G475" s="2">
        <v>2.39</v>
      </c>
      <c r="H475" s="2">
        <v>23.99</v>
      </c>
      <c r="I475" s="2">
        <f t="shared" si="67"/>
        <v>0.78425000000000011</v>
      </c>
      <c r="J475" s="2">
        <f t="shared" si="68"/>
        <v>20.998750000000001</v>
      </c>
    </row>
    <row r="476" spans="1:10" s="3" customFormat="1" hidden="1" outlineLevel="1" x14ac:dyDescent="0.25">
      <c r="A476" s="1">
        <v>76150</v>
      </c>
      <c r="B476" s="3" t="s">
        <v>11</v>
      </c>
      <c r="C476" s="3" t="s">
        <v>382</v>
      </c>
      <c r="D476" s="4">
        <v>45355</v>
      </c>
      <c r="E476" s="2">
        <v>28.13</v>
      </c>
      <c r="F476" s="2">
        <v>0</v>
      </c>
      <c r="G476" s="2">
        <v>2.14</v>
      </c>
      <c r="H476" s="2">
        <v>25.99</v>
      </c>
      <c r="I476" s="2">
        <f t="shared" si="67"/>
        <v>0.70325000000000004</v>
      </c>
      <c r="J476" s="2">
        <f t="shared" si="68"/>
        <v>17.489749999999997</v>
      </c>
    </row>
    <row r="477" spans="1:10" s="3" customFormat="1" hidden="1" outlineLevel="1" x14ac:dyDescent="0.25">
      <c r="A477" s="1">
        <v>76151</v>
      </c>
      <c r="B477" s="3" t="s">
        <v>776</v>
      </c>
      <c r="C477" s="3" t="s">
        <v>777</v>
      </c>
      <c r="D477" s="4">
        <v>45356</v>
      </c>
      <c r="E477" s="2">
        <v>45.43</v>
      </c>
      <c r="F477" s="2">
        <v>5.99</v>
      </c>
      <c r="G477" s="2">
        <v>3.46</v>
      </c>
      <c r="H477" s="2">
        <v>35.979999999999997</v>
      </c>
      <c r="I477" s="2">
        <f t="shared" si="67"/>
        <v>1.13575</v>
      </c>
      <c r="J477" s="2">
        <f t="shared" si="68"/>
        <v>30.040249999999993</v>
      </c>
    </row>
    <row r="478" spans="1:10" s="3" customFormat="1" collapsed="1" x14ac:dyDescent="0.25">
      <c r="A478" s="16" t="s">
        <v>30</v>
      </c>
      <c r="B478" s="15" t="s">
        <v>778</v>
      </c>
      <c r="C478" s="15"/>
      <c r="D478" s="17"/>
      <c r="E478" s="18">
        <f>SUM(E473:E477)</f>
        <v>161.19</v>
      </c>
      <c r="F478" s="18">
        <f t="shared" ref="F478:J478" si="69">SUM(F473:F477)</f>
        <v>10.98</v>
      </c>
      <c r="G478" s="18">
        <f t="shared" si="69"/>
        <v>12.27</v>
      </c>
      <c r="H478" s="18">
        <f t="shared" si="69"/>
        <v>137.94</v>
      </c>
      <c r="I478" s="18">
        <f t="shared" si="69"/>
        <v>4.0297500000000008</v>
      </c>
      <c r="J478" s="18">
        <f t="shared" si="69"/>
        <v>103.50824999999998</v>
      </c>
    </row>
    <row r="480" spans="1:10" s="22" customFormat="1" hidden="1" outlineLevel="1" x14ac:dyDescent="0.25">
      <c r="A480" s="21">
        <v>76152</v>
      </c>
      <c r="B480" s="22" t="s">
        <v>779</v>
      </c>
      <c r="C480" s="22" t="s">
        <v>780</v>
      </c>
      <c r="D480" s="23">
        <v>45361</v>
      </c>
      <c r="E480" s="24">
        <v>23.79</v>
      </c>
      <c r="F480" s="24">
        <v>3.99</v>
      </c>
      <c r="G480" s="24">
        <v>1.81</v>
      </c>
      <c r="H480" s="24">
        <v>17.989999999999998</v>
      </c>
      <c r="I480" s="2">
        <f t="shared" ref="I480" si="70">E480*0.025</f>
        <v>0.59475</v>
      </c>
      <c r="J480" s="2">
        <f t="shared" ref="J480" si="71">(H480*0.7)+F480-I480</f>
        <v>15.988249999999999</v>
      </c>
    </row>
    <row r="481" spans="1:10" s="22" customFormat="1" hidden="1" outlineLevel="1" x14ac:dyDescent="0.25">
      <c r="A481" s="21">
        <v>76153</v>
      </c>
      <c r="B481" s="22" t="s">
        <v>781</v>
      </c>
      <c r="C481" s="22" t="s">
        <v>782</v>
      </c>
      <c r="D481" s="23">
        <v>45361</v>
      </c>
      <c r="E481" s="24">
        <v>28.13</v>
      </c>
      <c r="F481" s="24">
        <v>0</v>
      </c>
      <c r="G481" s="24">
        <v>2.14</v>
      </c>
      <c r="H481" s="24">
        <v>25.99</v>
      </c>
      <c r="I481" s="2">
        <f t="shared" ref="I481:I484" si="72">E481*0.025</f>
        <v>0.70325000000000004</v>
      </c>
      <c r="J481" s="2">
        <f t="shared" ref="J481:J484" si="73">(H481*0.7)+F481-I481</f>
        <v>17.489749999999997</v>
      </c>
    </row>
    <row r="482" spans="1:10" s="22" customFormat="1" hidden="1" outlineLevel="1" x14ac:dyDescent="0.25">
      <c r="A482" s="21">
        <v>76154</v>
      </c>
      <c r="B482" s="22" t="s">
        <v>783</v>
      </c>
      <c r="C482" s="22" t="s">
        <v>19</v>
      </c>
      <c r="D482" s="23">
        <v>45362</v>
      </c>
      <c r="E482" s="24">
        <v>31.37</v>
      </c>
      <c r="F482" s="24">
        <v>4.99</v>
      </c>
      <c r="G482" s="24">
        <v>2.39</v>
      </c>
      <c r="H482" s="24">
        <v>23.99</v>
      </c>
      <c r="I482" s="2">
        <f t="shared" si="72"/>
        <v>0.78425000000000011</v>
      </c>
      <c r="J482" s="2">
        <f t="shared" si="73"/>
        <v>20.998750000000001</v>
      </c>
    </row>
    <row r="483" spans="1:10" s="22" customFormat="1" hidden="1" outlineLevel="1" x14ac:dyDescent="0.25">
      <c r="A483" s="21">
        <v>76155</v>
      </c>
      <c r="B483" s="22" t="s">
        <v>784</v>
      </c>
      <c r="C483" s="22" t="s">
        <v>785</v>
      </c>
      <c r="D483" s="23">
        <v>45362</v>
      </c>
      <c r="E483" s="24">
        <v>28.13</v>
      </c>
      <c r="F483" s="24">
        <v>0</v>
      </c>
      <c r="G483" s="24">
        <v>2.14</v>
      </c>
      <c r="H483" s="24">
        <v>25.99</v>
      </c>
      <c r="I483" s="2">
        <f t="shared" si="72"/>
        <v>0.70325000000000004</v>
      </c>
      <c r="J483" s="2">
        <f t="shared" si="73"/>
        <v>17.489749999999997</v>
      </c>
    </row>
    <row r="484" spans="1:10" s="22" customFormat="1" hidden="1" outlineLevel="1" x14ac:dyDescent="0.25">
      <c r="A484" s="21">
        <v>76156</v>
      </c>
      <c r="B484" s="22" t="s">
        <v>786</v>
      </c>
      <c r="C484" s="22" t="s">
        <v>787</v>
      </c>
      <c r="D484" s="23">
        <v>45363</v>
      </c>
      <c r="E484" s="24">
        <v>28.13</v>
      </c>
      <c r="F484" s="24">
        <v>0</v>
      </c>
      <c r="G484" s="24">
        <v>2.14</v>
      </c>
      <c r="H484" s="24">
        <v>25.99</v>
      </c>
      <c r="I484" s="2">
        <f t="shared" si="72"/>
        <v>0.70325000000000004</v>
      </c>
      <c r="J484" s="2">
        <f t="shared" si="73"/>
        <v>17.489749999999997</v>
      </c>
    </row>
    <row r="485" spans="1:10" s="3" customFormat="1" collapsed="1" x14ac:dyDescent="0.25">
      <c r="A485" s="16" t="s">
        <v>30</v>
      </c>
      <c r="B485" s="15" t="s">
        <v>788</v>
      </c>
      <c r="C485" s="15"/>
      <c r="D485" s="17"/>
      <c r="E485" s="18">
        <f>SUM(E480:E484)</f>
        <v>139.55000000000001</v>
      </c>
      <c r="F485" s="18">
        <f t="shared" ref="F485:J485" si="74">SUM(F480:F484)</f>
        <v>8.98</v>
      </c>
      <c r="G485" s="18">
        <f t="shared" si="74"/>
        <v>10.620000000000001</v>
      </c>
      <c r="H485" s="18">
        <f t="shared" si="74"/>
        <v>119.94999999999999</v>
      </c>
      <c r="I485" s="18">
        <f t="shared" si="74"/>
        <v>3.4887500000000005</v>
      </c>
      <c r="J485" s="18">
        <f t="shared" si="74"/>
        <v>89.456249999999997</v>
      </c>
    </row>
    <row r="487" spans="1:10" s="3" customFormat="1" hidden="1" outlineLevel="1" x14ac:dyDescent="0.25">
      <c r="A487" s="1">
        <v>76157</v>
      </c>
      <c r="B487" s="3" t="s">
        <v>789</v>
      </c>
      <c r="C487" s="3" t="s">
        <v>790</v>
      </c>
      <c r="D487" s="4">
        <v>45364</v>
      </c>
      <c r="E487" s="2">
        <v>45.43</v>
      </c>
      <c r="F487" s="2">
        <v>5.99</v>
      </c>
      <c r="G487" s="2">
        <v>3.46</v>
      </c>
      <c r="H487" s="2">
        <v>35.979999999999997</v>
      </c>
      <c r="I487" s="2">
        <f t="shared" ref="I487" si="75">E487*0.025</f>
        <v>1.13575</v>
      </c>
      <c r="J487" s="2">
        <f t="shared" ref="J487" si="76">(H487*0.7)+F487-I487</f>
        <v>30.040249999999993</v>
      </c>
    </row>
    <row r="488" spans="1:10" s="3" customFormat="1" hidden="1" outlineLevel="1" x14ac:dyDescent="0.25">
      <c r="A488" s="1">
        <v>76158</v>
      </c>
      <c r="B488" s="3" t="s">
        <v>791</v>
      </c>
      <c r="C488" s="3" t="s">
        <v>792</v>
      </c>
      <c r="D488" s="4">
        <v>45364</v>
      </c>
      <c r="E488" s="2">
        <v>28.13</v>
      </c>
      <c r="F488" s="2">
        <v>0</v>
      </c>
      <c r="G488" s="2">
        <v>2.14</v>
      </c>
      <c r="H488" s="2">
        <v>25.99</v>
      </c>
      <c r="I488" s="2">
        <f t="shared" ref="I488:I499" si="77">E488*0.025</f>
        <v>0.70325000000000004</v>
      </c>
      <c r="J488" s="2">
        <f t="shared" ref="J488:J499" si="78">(H488*0.7)+F488-I488</f>
        <v>17.489749999999997</v>
      </c>
    </row>
    <row r="489" spans="1:10" s="3" customFormat="1" hidden="1" outlineLevel="1" x14ac:dyDescent="0.25">
      <c r="A489" s="1">
        <v>76159</v>
      </c>
      <c r="B489" s="3" t="s">
        <v>793</v>
      </c>
      <c r="C489" s="3" t="s">
        <v>794</v>
      </c>
      <c r="D489" s="4">
        <v>45365</v>
      </c>
      <c r="E489" s="2">
        <v>110.36</v>
      </c>
      <c r="F489" s="2">
        <v>11.99</v>
      </c>
      <c r="G489" s="2">
        <v>8.41</v>
      </c>
      <c r="H489" s="2">
        <v>89.96</v>
      </c>
      <c r="I489" s="2">
        <f t="shared" si="77"/>
        <v>2.7590000000000003</v>
      </c>
      <c r="J489" s="2">
        <f t="shared" si="78"/>
        <v>72.202999999999989</v>
      </c>
    </row>
    <row r="490" spans="1:10" s="3" customFormat="1" hidden="1" outlineLevel="1" x14ac:dyDescent="0.25">
      <c r="A490" s="1">
        <v>76160</v>
      </c>
      <c r="B490" s="3" t="s">
        <v>795</v>
      </c>
      <c r="C490" s="3" t="s">
        <v>15</v>
      </c>
      <c r="D490" s="4">
        <v>45365</v>
      </c>
      <c r="E490" s="2">
        <v>23.79</v>
      </c>
      <c r="F490" s="2">
        <v>3.99</v>
      </c>
      <c r="G490" s="2">
        <v>1.81</v>
      </c>
      <c r="H490" s="2">
        <v>17.989999999999998</v>
      </c>
      <c r="I490" s="2">
        <f t="shared" si="77"/>
        <v>0.59475</v>
      </c>
      <c r="J490" s="2">
        <f t="shared" si="78"/>
        <v>15.988249999999999</v>
      </c>
    </row>
    <row r="491" spans="1:10" s="3" customFormat="1" hidden="1" outlineLevel="1" x14ac:dyDescent="0.25">
      <c r="A491" s="1">
        <v>76161</v>
      </c>
      <c r="B491" s="3" t="s">
        <v>796</v>
      </c>
      <c r="C491" s="3" t="s">
        <v>797</v>
      </c>
      <c r="D491" s="4">
        <v>45366</v>
      </c>
      <c r="E491" s="2">
        <v>23.79</v>
      </c>
      <c r="F491" s="2">
        <v>3.99</v>
      </c>
      <c r="G491" s="2">
        <v>1.81</v>
      </c>
      <c r="H491" s="2">
        <v>17.989999999999998</v>
      </c>
      <c r="I491" s="2">
        <f t="shared" si="77"/>
        <v>0.59475</v>
      </c>
      <c r="J491" s="2">
        <f t="shared" si="78"/>
        <v>15.988249999999999</v>
      </c>
    </row>
    <row r="492" spans="1:10" s="3" customFormat="1" hidden="1" outlineLevel="1" x14ac:dyDescent="0.25">
      <c r="A492" s="1">
        <v>76162</v>
      </c>
      <c r="B492" s="3" t="s">
        <v>28</v>
      </c>
      <c r="C492" s="3" t="s">
        <v>82</v>
      </c>
      <c r="D492" s="4">
        <v>45366</v>
      </c>
      <c r="E492" s="2">
        <v>28.13</v>
      </c>
      <c r="F492" s="2">
        <v>0</v>
      </c>
      <c r="G492" s="2">
        <v>2.14</v>
      </c>
      <c r="H492" s="2">
        <v>25.99</v>
      </c>
      <c r="I492" s="2">
        <f t="shared" si="77"/>
        <v>0.70325000000000004</v>
      </c>
      <c r="J492" s="2">
        <f t="shared" si="78"/>
        <v>17.489749999999997</v>
      </c>
    </row>
    <row r="493" spans="1:10" s="3" customFormat="1" hidden="1" outlineLevel="1" x14ac:dyDescent="0.25">
      <c r="A493" s="1">
        <v>76163</v>
      </c>
      <c r="B493" s="3" t="s">
        <v>12</v>
      </c>
      <c r="C493" s="3" t="s">
        <v>457</v>
      </c>
      <c r="D493" s="4">
        <v>45366</v>
      </c>
      <c r="E493" s="2">
        <v>28.13</v>
      </c>
      <c r="F493" s="2">
        <v>0</v>
      </c>
      <c r="G493" s="2">
        <v>2.14</v>
      </c>
      <c r="H493" s="2">
        <v>25.99</v>
      </c>
      <c r="I493" s="2">
        <f t="shared" si="77"/>
        <v>0.70325000000000004</v>
      </c>
      <c r="J493" s="2">
        <f t="shared" si="78"/>
        <v>17.489749999999997</v>
      </c>
    </row>
    <row r="494" spans="1:10" s="3" customFormat="1" hidden="1" outlineLevel="1" x14ac:dyDescent="0.25">
      <c r="A494" s="1">
        <v>76164</v>
      </c>
      <c r="B494" s="3" t="s">
        <v>798</v>
      </c>
      <c r="C494" s="3" t="s">
        <v>799</v>
      </c>
      <c r="D494" s="4">
        <v>45367</v>
      </c>
      <c r="E494" s="2">
        <v>28.13</v>
      </c>
      <c r="F494" s="2">
        <v>0</v>
      </c>
      <c r="G494" s="2">
        <v>2.14</v>
      </c>
      <c r="H494" s="2">
        <v>25.99</v>
      </c>
      <c r="I494" s="2">
        <f t="shared" si="77"/>
        <v>0.70325000000000004</v>
      </c>
      <c r="J494" s="2">
        <f t="shared" si="78"/>
        <v>17.489749999999997</v>
      </c>
    </row>
    <row r="495" spans="1:10" s="3" customFormat="1" hidden="1" outlineLevel="1" x14ac:dyDescent="0.25">
      <c r="A495" s="1">
        <v>76165</v>
      </c>
      <c r="B495" s="3" t="s">
        <v>800</v>
      </c>
      <c r="C495" s="3" t="s">
        <v>546</v>
      </c>
      <c r="D495" s="4">
        <v>45368</v>
      </c>
      <c r="E495" s="2">
        <v>28.13</v>
      </c>
      <c r="F495" s="2">
        <v>0</v>
      </c>
      <c r="G495" s="2">
        <v>2.14</v>
      </c>
      <c r="H495" s="2">
        <v>25.99</v>
      </c>
      <c r="I495" s="2">
        <f t="shared" si="77"/>
        <v>0.70325000000000004</v>
      </c>
      <c r="J495" s="2">
        <f t="shared" si="78"/>
        <v>17.489749999999997</v>
      </c>
    </row>
    <row r="496" spans="1:10" s="3" customFormat="1" hidden="1" outlineLevel="1" x14ac:dyDescent="0.25">
      <c r="A496" s="1">
        <v>76166</v>
      </c>
      <c r="B496" s="3" t="s">
        <v>801</v>
      </c>
      <c r="C496" s="3" t="s">
        <v>802</v>
      </c>
      <c r="D496" s="4">
        <v>45368</v>
      </c>
      <c r="E496" s="2">
        <v>45.43</v>
      </c>
      <c r="F496" s="2">
        <v>5.99</v>
      </c>
      <c r="G496" s="2">
        <v>3.46</v>
      </c>
      <c r="H496" s="2">
        <v>35.979999999999997</v>
      </c>
      <c r="I496" s="2">
        <f t="shared" si="77"/>
        <v>1.13575</v>
      </c>
      <c r="J496" s="2">
        <f t="shared" si="78"/>
        <v>30.040249999999993</v>
      </c>
    </row>
    <row r="497" spans="1:10" s="3" customFormat="1" hidden="1" outlineLevel="1" x14ac:dyDescent="0.25">
      <c r="A497" s="1">
        <v>76167</v>
      </c>
      <c r="B497" s="3" t="s">
        <v>803</v>
      </c>
      <c r="C497" s="3" t="s">
        <v>804</v>
      </c>
      <c r="D497" s="4">
        <v>45369</v>
      </c>
      <c r="E497" s="2">
        <v>45.43</v>
      </c>
      <c r="F497" s="2">
        <v>5.99</v>
      </c>
      <c r="G497" s="2">
        <v>3.46</v>
      </c>
      <c r="H497" s="2">
        <v>35.979999999999997</v>
      </c>
      <c r="I497" s="2">
        <f t="shared" si="77"/>
        <v>1.13575</v>
      </c>
      <c r="J497" s="2">
        <f t="shared" si="78"/>
        <v>30.040249999999993</v>
      </c>
    </row>
    <row r="498" spans="1:10" s="3" customFormat="1" hidden="1" outlineLevel="1" x14ac:dyDescent="0.25">
      <c r="A498" s="1">
        <v>76168</v>
      </c>
      <c r="B498" s="3" t="s">
        <v>805</v>
      </c>
      <c r="C498" s="3" t="s">
        <v>119</v>
      </c>
      <c r="D498" s="4">
        <v>45370</v>
      </c>
      <c r="E498" s="2">
        <v>56.27</v>
      </c>
      <c r="F498" s="2">
        <v>0</v>
      </c>
      <c r="G498" s="2">
        <v>4.29</v>
      </c>
      <c r="H498" s="2">
        <v>51.98</v>
      </c>
      <c r="I498" s="2">
        <f t="shared" si="77"/>
        <v>1.4067500000000002</v>
      </c>
      <c r="J498" s="2">
        <f t="shared" si="78"/>
        <v>34.979249999999993</v>
      </c>
    </row>
    <row r="499" spans="1:10" s="3" customFormat="1" hidden="1" outlineLevel="1" x14ac:dyDescent="0.25">
      <c r="A499" s="1">
        <v>76169</v>
      </c>
      <c r="B499" s="3" t="s">
        <v>806</v>
      </c>
      <c r="C499" s="3" t="s">
        <v>807</v>
      </c>
      <c r="D499" s="4">
        <v>45370</v>
      </c>
      <c r="E499" s="2">
        <v>28.13</v>
      </c>
      <c r="F499" s="2">
        <v>0</v>
      </c>
      <c r="G499" s="2">
        <v>2.14</v>
      </c>
      <c r="H499" s="2">
        <v>25.99</v>
      </c>
      <c r="I499" s="2">
        <f t="shared" si="77"/>
        <v>0.70325000000000004</v>
      </c>
      <c r="J499" s="2">
        <f t="shared" si="78"/>
        <v>17.489749999999997</v>
      </c>
    </row>
    <row r="500" spans="1:10" s="3" customFormat="1" collapsed="1" x14ac:dyDescent="0.25">
      <c r="A500" s="16" t="s">
        <v>30</v>
      </c>
      <c r="B500" s="15" t="s">
        <v>808</v>
      </c>
      <c r="C500" s="15"/>
      <c r="D500" s="17"/>
      <c r="E500" s="18">
        <f>SUM(E487:E499)</f>
        <v>519.28</v>
      </c>
      <c r="F500" s="18">
        <f t="shared" ref="F500:J500" si="79">SUM(F487:F499)</f>
        <v>37.940000000000005</v>
      </c>
      <c r="G500" s="18">
        <f t="shared" si="79"/>
        <v>39.54</v>
      </c>
      <c r="H500" s="18">
        <f t="shared" si="79"/>
        <v>441.80000000000013</v>
      </c>
      <c r="I500" s="18">
        <f t="shared" si="79"/>
        <v>12.982000000000001</v>
      </c>
      <c r="J500" s="18">
        <f t="shared" si="79"/>
        <v>334.2179999999999</v>
      </c>
    </row>
    <row r="502" spans="1:10" s="3" customFormat="1" hidden="1" outlineLevel="1" x14ac:dyDescent="0.25">
      <c r="A502" s="1">
        <v>76170</v>
      </c>
      <c r="B502" s="3" t="s">
        <v>809</v>
      </c>
      <c r="C502" s="3" t="s">
        <v>810</v>
      </c>
      <c r="D502" s="4">
        <v>45372</v>
      </c>
      <c r="E502" s="2">
        <v>56.27</v>
      </c>
      <c r="F502" s="2">
        <v>6.99</v>
      </c>
      <c r="G502" s="2">
        <v>4.29</v>
      </c>
      <c r="H502" s="2">
        <v>44.99</v>
      </c>
      <c r="I502" s="2">
        <f t="shared" ref="I502:I504" si="80">E502*0.025</f>
        <v>1.4067500000000002</v>
      </c>
      <c r="J502" s="2">
        <f t="shared" ref="J502:J504" si="81">(H502*0.7)+F502-I502</f>
        <v>37.076249999999995</v>
      </c>
    </row>
    <row r="503" spans="1:10" s="3" customFormat="1" hidden="1" outlineLevel="1" x14ac:dyDescent="0.25">
      <c r="A503" s="1">
        <v>76171</v>
      </c>
      <c r="B503" s="3" t="s">
        <v>811</v>
      </c>
      <c r="C503" s="3" t="s">
        <v>812</v>
      </c>
      <c r="D503" s="4">
        <v>45372</v>
      </c>
      <c r="E503" s="2">
        <v>23.79</v>
      </c>
      <c r="F503" s="2">
        <v>3.99</v>
      </c>
      <c r="G503" s="2">
        <v>1.81</v>
      </c>
      <c r="H503" s="2">
        <v>17.989999999999998</v>
      </c>
      <c r="I503" s="2">
        <f t="shared" si="80"/>
        <v>0.59475</v>
      </c>
      <c r="J503" s="2">
        <f t="shared" si="81"/>
        <v>15.988249999999999</v>
      </c>
    </row>
    <row r="504" spans="1:10" s="3" customFormat="1" hidden="1" outlineLevel="1" x14ac:dyDescent="0.25">
      <c r="A504" s="1">
        <v>76172</v>
      </c>
      <c r="B504" s="3" t="s">
        <v>813</v>
      </c>
      <c r="C504" s="3" t="s">
        <v>814</v>
      </c>
      <c r="D504" s="4">
        <v>45373</v>
      </c>
      <c r="E504" s="2">
        <v>23.79</v>
      </c>
      <c r="F504" s="2">
        <v>3.99</v>
      </c>
      <c r="G504" s="2">
        <v>1.81</v>
      </c>
      <c r="H504" s="2">
        <v>17.989999999999998</v>
      </c>
      <c r="I504" s="2">
        <f t="shared" si="80"/>
        <v>0.59475</v>
      </c>
      <c r="J504" s="2">
        <f t="shared" si="81"/>
        <v>15.988249999999999</v>
      </c>
    </row>
    <row r="505" spans="1:10" s="3" customFormat="1" collapsed="1" x14ac:dyDescent="0.25">
      <c r="A505" s="16" t="s">
        <v>30</v>
      </c>
      <c r="B505" s="15" t="s">
        <v>815</v>
      </c>
      <c r="C505" s="15"/>
      <c r="D505" s="17"/>
      <c r="E505" s="18">
        <f>SUM(E502:E504)</f>
        <v>103.85</v>
      </c>
      <c r="F505" s="18">
        <f t="shared" ref="F505:J505" si="82">SUM(F502:F504)</f>
        <v>14.97</v>
      </c>
      <c r="G505" s="18">
        <f t="shared" si="82"/>
        <v>7.91</v>
      </c>
      <c r="H505" s="18">
        <f t="shared" si="82"/>
        <v>80.97</v>
      </c>
      <c r="I505" s="18">
        <f t="shared" si="82"/>
        <v>2.5962499999999999</v>
      </c>
      <c r="J505" s="18">
        <f t="shared" si="82"/>
        <v>69.052749999999989</v>
      </c>
    </row>
    <row r="507" spans="1:10" s="3" customFormat="1" hidden="1" outlineLevel="1" x14ac:dyDescent="0.25">
      <c r="A507" s="1">
        <v>76173</v>
      </c>
      <c r="B507" s="3" t="s">
        <v>816</v>
      </c>
      <c r="C507" s="3" t="s">
        <v>817</v>
      </c>
      <c r="D507" s="25">
        <v>45378</v>
      </c>
      <c r="E507" s="2">
        <v>28.13</v>
      </c>
      <c r="F507" s="2">
        <v>0</v>
      </c>
      <c r="G507" s="2">
        <v>2.14</v>
      </c>
      <c r="H507" s="2">
        <v>25.99</v>
      </c>
      <c r="I507" s="2">
        <f t="shared" ref="I507" si="83">E507*0.025</f>
        <v>0.70325000000000004</v>
      </c>
      <c r="J507" s="2">
        <f t="shared" ref="J507" si="84">(H507*0.7)+F507-I507</f>
        <v>17.489749999999997</v>
      </c>
    </row>
    <row r="508" spans="1:10" s="3" customFormat="1" hidden="1" outlineLevel="1" x14ac:dyDescent="0.25">
      <c r="A508" s="1">
        <v>76174</v>
      </c>
      <c r="B508" s="3" t="s">
        <v>818</v>
      </c>
      <c r="C508" s="3" t="s">
        <v>819</v>
      </c>
      <c r="D508" s="25">
        <v>45378</v>
      </c>
      <c r="E508" s="2">
        <v>28.13</v>
      </c>
      <c r="F508" s="2">
        <v>0</v>
      </c>
      <c r="G508" s="2">
        <v>2.14</v>
      </c>
      <c r="H508" s="2">
        <v>25.99</v>
      </c>
      <c r="I508" s="2">
        <f t="shared" ref="I508:I516" si="85">E508*0.025</f>
        <v>0.70325000000000004</v>
      </c>
      <c r="J508" s="2">
        <f t="shared" ref="J508:J516" si="86">(H508*0.7)+F508-I508</f>
        <v>17.489749999999997</v>
      </c>
    </row>
    <row r="509" spans="1:10" s="3" customFormat="1" hidden="1" outlineLevel="1" x14ac:dyDescent="0.25">
      <c r="A509" s="1">
        <v>76175</v>
      </c>
      <c r="B509" s="3" t="s">
        <v>820</v>
      </c>
      <c r="C509" s="3" t="s">
        <v>821</v>
      </c>
      <c r="D509" s="25">
        <v>45378</v>
      </c>
      <c r="E509" s="2">
        <v>28.13</v>
      </c>
      <c r="F509" s="2">
        <v>0</v>
      </c>
      <c r="G509" s="2">
        <v>2.14</v>
      </c>
      <c r="H509" s="2">
        <v>25.99</v>
      </c>
      <c r="I509" s="2">
        <f t="shared" si="85"/>
        <v>0.70325000000000004</v>
      </c>
      <c r="J509" s="2">
        <f t="shared" si="86"/>
        <v>17.489749999999997</v>
      </c>
    </row>
    <row r="510" spans="1:10" s="3" customFormat="1" hidden="1" outlineLevel="1" x14ac:dyDescent="0.25">
      <c r="A510" s="1">
        <v>76176</v>
      </c>
      <c r="B510" s="3" t="s">
        <v>822</v>
      </c>
      <c r="C510" s="3" t="s">
        <v>823</v>
      </c>
      <c r="D510" s="25">
        <v>45378</v>
      </c>
      <c r="E510" s="2">
        <v>28.13</v>
      </c>
      <c r="F510" s="2">
        <v>0</v>
      </c>
      <c r="G510" s="2">
        <v>2.14</v>
      </c>
      <c r="H510" s="2">
        <v>25.99</v>
      </c>
      <c r="I510" s="2">
        <f t="shared" si="85"/>
        <v>0.70325000000000004</v>
      </c>
      <c r="J510" s="2">
        <f t="shared" si="86"/>
        <v>17.489749999999997</v>
      </c>
    </row>
    <row r="511" spans="1:10" s="3" customFormat="1" hidden="1" outlineLevel="1" x14ac:dyDescent="0.25">
      <c r="A511" s="1">
        <v>76177</v>
      </c>
      <c r="B511" s="3" t="s">
        <v>684</v>
      </c>
      <c r="C511" s="3" t="s">
        <v>775</v>
      </c>
      <c r="D511" s="25">
        <v>45379</v>
      </c>
      <c r="E511" s="2">
        <v>112.54</v>
      </c>
      <c r="F511" s="2">
        <v>0</v>
      </c>
      <c r="G511" s="2">
        <v>8.58</v>
      </c>
      <c r="H511" s="2">
        <v>103.96</v>
      </c>
      <c r="I511" s="2">
        <f t="shared" si="85"/>
        <v>2.8135000000000003</v>
      </c>
      <c r="J511" s="2">
        <f t="shared" si="86"/>
        <v>69.958499999999987</v>
      </c>
    </row>
    <row r="512" spans="1:10" s="3" customFormat="1" hidden="1" outlineLevel="1" x14ac:dyDescent="0.25">
      <c r="A512" s="1">
        <v>76178</v>
      </c>
      <c r="B512" s="3" t="s">
        <v>824</v>
      </c>
      <c r="C512" s="3" t="s">
        <v>516</v>
      </c>
      <c r="D512" s="25">
        <v>45380</v>
      </c>
      <c r="E512" s="2">
        <v>31.37</v>
      </c>
      <c r="F512" s="2">
        <v>4.99</v>
      </c>
      <c r="G512" s="2">
        <v>2.39</v>
      </c>
      <c r="H512" s="2">
        <v>23.99</v>
      </c>
      <c r="I512" s="2">
        <f t="shared" si="85"/>
        <v>0.78425000000000011</v>
      </c>
      <c r="J512" s="2">
        <f t="shared" si="86"/>
        <v>20.998750000000001</v>
      </c>
    </row>
    <row r="513" spans="1:10" s="3" customFormat="1" hidden="1" outlineLevel="1" x14ac:dyDescent="0.25">
      <c r="A513" s="1">
        <v>76179</v>
      </c>
      <c r="B513" s="3" t="s">
        <v>825</v>
      </c>
      <c r="C513" s="3" t="s">
        <v>91</v>
      </c>
      <c r="D513" s="25">
        <v>45380</v>
      </c>
      <c r="E513" s="2">
        <v>28.13</v>
      </c>
      <c r="F513" s="2">
        <v>0</v>
      </c>
      <c r="G513" s="2">
        <v>2.14</v>
      </c>
      <c r="H513" s="2">
        <v>25.99</v>
      </c>
      <c r="I513" s="2">
        <f t="shared" si="85"/>
        <v>0.70325000000000004</v>
      </c>
      <c r="J513" s="2">
        <f t="shared" si="86"/>
        <v>17.489749999999997</v>
      </c>
    </row>
    <row r="514" spans="1:10" s="3" customFormat="1" hidden="1" outlineLevel="1" x14ac:dyDescent="0.25">
      <c r="A514" s="1">
        <v>76180</v>
      </c>
      <c r="B514" s="3" t="s">
        <v>826</v>
      </c>
      <c r="C514" s="3" t="s">
        <v>827</v>
      </c>
      <c r="D514" s="25">
        <v>45380</v>
      </c>
      <c r="E514" s="2">
        <v>23.79</v>
      </c>
      <c r="F514" s="2">
        <v>3.99</v>
      </c>
      <c r="G514" s="2">
        <v>1.81</v>
      </c>
      <c r="H514" s="2">
        <v>17.989999999999998</v>
      </c>
      <c r="I514" s="2">
        <f t="shared" si="85"/>
        <v>0.59475</v>
      </c>
      <c r="J514" s="2">
        <f t="shared" si="86"/>
        <v>15.988249999999999</v>
      </c>
    </row>
    <row r="515" spans="1:10" s="3" customFormat="1" hidden="1" outlineLevel="1" x14ac:dyDescent="0.25">
      <c r="A515" s="1">
        <v>76181</v>
      </c>
      <c r="B515" s="3" t="s">
        <v>828</v>
      </c>
      <c r="C515" s="3" t="s">
        <v>440</v>
      </c>
      <c r="D515" s="25">
        <v>45381</v>
      </c>
      <c r="E515" s="2">
        <v>23.79</v>
      </c>
      <c r="F515" s="2">
        <v>3.99</v>
      </c>
      <c r="G515" s="2">
        <v>1.81</v>
      </c>
      <c r="H515" s="2">
        <v>17.989999999999998</v>
      </c>
      <c r="I515" s="2">
        <f t="shared" si="85"/>
        <v>0.59475</v>
      </c>
      <c r="J515" s="2">
        <f t="shared" si="86"/>
        <v>15.988249999999999</v>
      </c>
    </row>
    <row r="516" spans="1:10" s="3" customFormat="1" hidden="1" outlineLevel="1" x14ac:dyDescent="0.25">
      <c r="A516" s="1">
        <v>76182</v>
      </c>
      <c r="B516" s="3" t="s">
        <v>829</v>
      </c>
      <c r="C516" s="3" t="s">
        <v>830</v>
      </c>
      <c r="D516" s="25">
        <v>45381</v>
      </c>
      <c r="E516" s="2">
        <v>23.79</v>
      </c>
      <c r="F516" s="2">
        <v>3.99</v>
      </c>
      <c r="G516" s="2">
        <v>1.81</v>
      </c>
      <c r="H516" s="2">
        <v>17.989999999999998</v>
      </c>
      <c r="I516" s="2">
        <f t="shared" si="85"/>
        <v>0.59475</v>
      </c>
      <c r="J516" s="2">
        <f t="shared" si="86"/>
        <v>15.988249999999999</v>
      </c>
    </row>
    <row r="517" spans="1:10" s="3" customFormat="1" collapsed="1" x14ac:dyDescent="0.25">
      <c r="A517" s="16" t="s">
        <v>30</v>
      </c>
      <c r="B517" s="15" t="s">
        <v>831</v>
      </c>
      <c r="C517" s="15"/>
      <c r="D517" s="17"/>
      <c r="E517" s="18">
        <f>SUM(E507:E516)</f>
        <v>355.93000000000006</v>
      </c>
      <c r="F517" s="18">
        <f t="shared" ref="F517:J517" si="87">SUM(F507:F516)</f>
        <v>16.96</v>
      </c>
      <c r="G517" s="18">
        <f t="shared" si="87"/>
        <v>27.099999999999998</v>
      </c>
      <c r="H517" s="18">
        <f t="shared" si="87"/>
        <v>311.87</v>
      </c>
      <c r="I517" s="18">
        <f t="shared" si="87"/>
        <v>8.8982499999999991</v>
      </c>
      <c r="J517" s="18">
        <f t="shared" si="87"/>
        <v>226.37074999999993</v>
      </c>
    </row>
    <row r="519" spans="1:10" s="3" customFormat="1" hidden="1" outlineLevel="1" x14ac:dyDescent="0.25">
      <c r="A519" s="1">
        <v>76183</v>
      </c>
      <c r="B519" s="3" t="s">
        <v>832</v>
      </c>
      <c r="C519" s="3" t="s">
        <v>833</v>
      </c>
      <c r="D519" s="4">
        <v>45384</v>
      </c>
      <c r="E519" s="2">
        <v>28.13</v>
      </c>
      <c r="F519" s="2">
        <v>0</v>
      </c>
      <c r="G519" s="2">
        <v>2.14</v>
      </c>
      <c r="H519" s="2">
        <v>25.99</v>
      </c>
      <c r="I519" s="2">
        <f t="shared" ref="I519:I521" si="88">E519*0.025</f>
        <v>0.70325000000000004</v>
      </c>
      <c r="J519" s="2">
        <f t="shared" ref="J519:J521" si="89">(H519*0.7)+F519-I519</f>
        <v>17.489749999999997</v>
      </c>
    </row>
    <row r="520" spans="1:10" s="3" customFormat="1" hidden="1" outlineLevel="1" x14ac:dyDescent="0.25">
      <c r="A520" s="1">
        <v>76184</v>
      </c>
      <c r="B520" s="3" t="s">
        <v>834</v>
      </c>
      <c r="C520" s="3" t="s">
        <v>116</v>
      </c>
      <c r="D520" s="4">
        <v>45384</v>
      </c>
      <c r="E520" s="2">
        <v>31.37</v>
      </c>
      <c r="F520" s="2">
        <v>4.99</v>
      </c>
      <c r="G520" s="2">
        <v>2.39</v>
      </c>
      <c r="H520" s="2">
        <v>23.99</v>
      </c>
      <c r="I520" s="2">
        <f t="shared" si="88"/>
        <v>0.78425000000000011</v>
      </c>
      <c r="J520" s="2">
        <f t="shared" si="89"/>
        <v>20.998750000000001</v>
      </c>
    </row>
    <row r="521" spans="1:10" s="3" customFormat="1" hidden="1" outlineLevel="1" x14ac:dyDescent="0.25">
      <c r="A521" s="1">
        <v>76185</v>
      </c>
      <c r="B521" s="3" t="s">
        <v>835</v>
      </c>
      <c r="C521" s="3" t="s">
        <v>836</v>
      </c>
      <c r="D521" s="4">
        <v>45384</v>
      </c>
      <c r="E521" s="2">
        <v>28.13</v>
      </c>
      <c r="F521" s="2">
        <v>0</v>
      </c>
      <c r="G521" s="2">
        <v>2.14</v>
      </c>
      <c r="H521" s="2">
        <v>25.99</v>
      </c>
      <c r="I521" s="2">
        <f t="shared" si="88"/>
        <v>0.70325000000000004</v>
      </c>
      <c r="J521" s="2">
        <f t="shared" si="89"/>
        <v>17.489749999999997</v>
      </c>
    </row>
    <row r="522" spans="1:10" s="3" customFormat="1" collapsed="1" x14ac:dyDescent="0.25">
      <c r="A522" s="16" t="s">
        <v>30</v>
      </c>
      <c r="B522" s="15" t="s">
        <v>837</v>
      </c>
      <c r="C522" s="15"/>
      <c r="D522" s="17"/>
      <c r="E522" s="18">
        <f t="shared" ref="E522:J522" si="90">SUM(E519:E521)</f>
        <v>87.63</v>
      </c>
      <c r="F522" s="18">
        <f t="shared" si="90"/>
        <v>4.99</v>
      </c>
      <c r="G522" s="18">
        <f t="shared" si="90"/>
        <v>6.67</v>
      </c>
      <c r="H522" s="18">
        <f t="shared" si="90"/>
        <v>75.97</v>
      </c>
      <c r="I522" s="18">
        <f t="shared" si="90"/>
        <v>2.1907500000000004</v>
      </c>
      <c r="J522" s="18">
        <f t="shared" si="90"/>
        <v>55.978250000000003</v>
      </c>
    </row>
    <row r="524" spans="1:10" s="3" customFormat="1" outlineLevel="1" x14ac:dyDescent="0.25">
      <c r="A524" s="1">
        <v>76186</v>
      </c>
      <c r="B524" s="3" t="s">
        <v>838</v>
      </c>
      <c r="C524" s="3" t="s">
        <v>839</v>
      </c>
      <c r="D524" s="4">
        <v>45385</v>
      </c>
      <c r="E524" s="2">
        <v>56.27</v>
      </c>
      <c r="F524" s="2">
        <v>0</v>
      </c>
      <c r="G524" s="2">
        <v>4.29</v>
      </c>
      <c r="H524" s="2">
        <v>51.98</v>
      </c>
      <c r="I524" s="2">
        <f t="shared" ref="I524:I527" si="91">E524*0.025</f>
        <v>1.4067500000000002</v>
      </c>
      <c r="J524" s="2">
        <f t="shared" ref="J524:J527" si="92">(H524*0.7)+F524-I524</f>
        <v>34.979249999999993</v>
      </c>
    </row>
    <row r="525" spans="1:10" s="3" customFormat="1" outlineLevel="1" x14ac:dyDescent="0.25">
      <c r="A525" s="1">
        <v>76187</v>
      </c>
      <c r="B525" s="3" t="s">
        <v>840</v>
      </c>
      <c r="C525" s="3" t="s">
        <v>841</v>
      </c>
      <c r="D525" s="4">
        <v>45386</v>
      </c>
      <c r="E525" s="2">
        <v>31.37</v>
      </c>
      <c r="F525" s="2">
        <v>4.99</v>
      </c>
      <c r="G525" s="2">
        <v>2.39</v>
      </c>
      <c r="H525" s="2">
        <v>23.99</v>
      </c>
      <c r="I525" s="2">
        <f t="shared" si="91"/>
        <v>0.78425000000000011</v>
      </c>
      <c r="J525" s="2">
        <f t="shared" si="92"/>
        <v>20.998750000000001</v>
      </c>
    </row>
    <row r="526" spans="1:10" s="3" customFormat="1" outlineLevel="1" x14ac:dyDescent="0.25">
      <c r="A526" s="1">
        <v>76188</v>
      </c>
      <c r="B526" s="3" t="s">
        <v>106</v>
      </c>
      <c r="C526" s="3" t="s">
        <v>842</v>
      </c>
      <c r="D526" s="4">
        <v>45387</v>
      </c>
      <c r="E526" s="2">
        <v>51.94</v>
      </c>
      <c r="F526" s="2">
        <v>7.99</v>
      </c>
      <c r="G526" s="2">
        <v>3.96</v>
      </c>
      <c r="H526" s="2">
        <v>39.99</v>
      </c>
      <c r="I526" s="2">
        <f t="shared" si="91"/>
        <v>1.2985</v>
      </c>
      <c r="J526" s="2">
        <f t="shared" si="92"/>
        <v>34.6845</v>
      </c>
    </row>
    <row r="527" spans="1:10" s="3" customFormat="1" outlineLevel="1" x14ac:dyDescent="0.25">
      <c r="A527" s="1">
        <v>76189</v>
      </c>
      <c r="B527" s="3" t="s">
        <v>843</v>
      </c>
      <c r="C527" s="3" t="s">
        <v>527</v>
      </c>
      <c r="D527" s="4">
        <v>45389</v>
      </c>
      <c r="E527" s="2">
        <v>28.13</v>
      </c>
      <c r="F527" s="2">
        <v>0</v>
      </c>
      <c r="G527" s="2">
        <v>2.14</v>
      </c>
      <c r="H527" s="2">
        <v>25.99</v>
      </c>
      <c r="I527" s="2">
        <f t="shared" si="91"/>
        <v>0.70325000000000004</v>
      </c>
      <c r="J527" s="2">
        <f t="shared" si="92"/>
        <v>17.489749999999997</v>
      </c>
    </row>
    <row r="528" spans="1:10" s="3" customFormat="1" x14ac:dyDescent="0.25">
      <c r="A528" s="16" t="s">
        <v>30</v>
      </c>
      <c r="B528" s="15" t="s">
        <v>844</v>
      </c>
      <c r="C528" s="15"/>
      <c r="D528" s="17"/>
      <c r="E528" s="18">
        <f>SUM(E524:E527)</f>
        <v>167.70999999999998</v>
      </c>
      <c r="F528" s="18">
        <f t="shared" ref="F528:J528" si="93">SUM(F524:F527)</f>
        <v>12.98</v>
      </c>
      <c r="G528" s="18">
        <f t="shared" si="93"/>
        <v>12.780000000000001</v>
      </c>
      <c r="H528" s="18">
        <f t="shared" si="93"/>
        <v>141.95000000000002</v>
      </c>
      <c r="I528" s="18">
        <f t="shared" si="93"/>
        <v>4.1927500000000002</v>
      </c>
      <c r="J528" s="18">
        <f t="shared" si="93"/>
        <v>108.15225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2024-04-10T03:37:26Z</dcterms:modified>
  <cp:category/>
  <cp:contentStatus/>
</cp:coreProperties>
</file>