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7DE7B4BD-C11C-4BA9-A76E-E4702E30C3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0" i="1" l="1"/>
  <c r="G500" i="1"/>
  <c r="H500" i="1"/>
  <c r="I500" i="1"/>
  <c r="J500" i="1"/>
  <c r="E500" i="1"/>
  <c r="I488" i="1"/>
  <c r="J488" i="1" s="1"/>
  <c r="I489" i="1"/>
  <c r="J489" i="1" s="1"/>
  <c r="I490" i="1"/>
  <c r="J490" i="1"/>
  <c r="I491" i="1"/>
  <c r="J491" i="1"/>
  <c r="I492" i="1"/>
  <c r="J492" i="1" s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487" i="1"/>
  <c r="J487" i="1" s="1"/>
  <c r="F485" i="1"/>
  <c r="G485" i="1"/>
  <c r="H485" i="1"/>
  <c r="E485" i="1"/>
  <c r="I481" i="1"/>
  <c r="J481" i="1" s="1"/>
  <c r="I482" i="1"/>
  <c r="J482" i="1"/>
  <c r="I483" i="1"/>
  <c r="J483" i="1" s="1"/>
  <c r="I484" i="1"/>
  <c r="J484" i="1"/>
  <c r="I480" i="1"/>
  <c r="J480" i="1" s="1"/>
  <c r="J485" i="1" s="1"/>
  <c r="F478" i="1"/>
  <c r="G478" i="1"/>
  <c r="H478" i="1"/>
  <c r="E478" i="1"/>
  <c r="I474" i="1"/>
  <c r="J474" i="1" s="1"/>
  <c r="I475" i="1"/>
  <c r="J475" i="1"/>
  <c r="I476" i="1"/>
  <c r="J476" i="1" s="1"/>
  <c r="I477" i="1"/>
  <c r="J477" i="1"/>
  <c r="I473" i="1"/>
  <c r="J473" i="1" s="1"/>
  <c r="J478" i="1" s="1"/>
  <c r="F471" i="1"/>
  <c r="G471" i="1"/>
  <c r="H471" i="1"/>
  <c r="E471" i="1"/>
  <c r="I470" i="1"/>
  <c r="J470" i="1" s="1"/>
  <c r="I469" i="1"/>
  <c r="J469" i="1" s="1"/>
  <c r="J471" i="1" s="1"/>
  <c r="F467" i="1"/>
  <c r="G467" i="1"/>
  <c r="H467" i="1"/>
  <c r="E467" i="1"/>
  <c r="I463" i="1"/>
  <c r="J463" i="1" s="1"/>
  <c r="I464" i="1"/>
  <c r="J464" i="1"/>
  <c r="I465" i="1"/>
  <c r="J465" i="1" s="1"/>
  <c r="I466" i="1"/>
  <c r="J466" i="1" s="1"/>
  <c r="I462" i="1"/>
  <c r="J462" i="1" s="1"/>
  <c r="J467" i="1" s="1"/>
  <c r="F460" i="1"/>
  <c r="G460" i="1"/>
  <c r="H460" i="1"/>
  <c r="E460" i="1"/>
  <c r="I445" i="1"/>
  <c r="J445" i="1"/>
  <c r="I446" i="1"/>
  <c r="J446" i="1" s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 s="1"/>
  <c r="I456" i="1"/>
  <c r="J456" i="1"/>
  <c r="I457" i="1"/>
  <c r="J457" i="1"/>
  <c r="I458" i="1"/>
  <c r="J458" i="1"/>
  <c r="I459" i="1"/>
  <c r="J459" i="1"/>
  <c r="I444" i="1"/>
  <c r="J444" i="1" s="1"/>
  <c r="J460" i="1" s="1"/>
  <c r="F442" i="1"/>
  <c r="G442" i="1"/>
  <c r="H442" i="1"/>
  <c r="E442" i="1"/>
  <c r="I426" i="1"/>
  <c r="I442" i="1" s="1"/>
  <c r="J426" i="1"/>
  <c r="I427" i="1"/>
  <c r="J427" i="1"/>
  <c r="I428" i="1"/>
  <c r="J428" i="1"/>
  <c r="I429" i="1"/>
  <c r="J429" i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/>
  <c r="I436" i="1"/>
  <c r="J436" i="1" s="1"/>
  <c r="I437" i="1"/>
  <c r="J437" i="1"/>
  <c r="I438" i="1"/>
  <c r="J438" i="1"/>
  <c r="I439" i="1"/>
  <c r="J439" i="1"/>
  <c r="I440" i="1"/>
  <c r="J440" i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J423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I485" i="1" l="1"/>
  <c r="I478" i="1"/>
  <c r="I471" i="1"/>
  <c r="I467" i="1"/>
  <c r="I460" i="1"/>
  <c r="J442" i="1"/>
  <c r="I423" i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<sst xmlns="http://schemas.openxmlformats.org/spreadsheetml/2006/main" count="981" uniqueCount="809">
  <si>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</si>
  <si>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</si>
  <si>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</si>
  <si>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</si>
  <si>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</si>
  <si>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</si>
  <si>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</si>
  <si>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</si>
  <si>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</si>
  <si>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</si>
  <si>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</si>
  <si>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</si>
  <si>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</si>
  <si>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</si>
  <si>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</si>
  <si>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</si>
  <si>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</si>
  <si>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</si>
  <si>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</si>
  <si>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</si>
  <si>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</si>
  <si>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</si>
  <si>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</si>
  <si>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</si>
  <si>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</si>
  <si>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</si>
  <si>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</si>
  <si>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</si>
  <si>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</si>
  <si>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</si>
  <si>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</si>
  <si>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</si>
  <si>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</si>
  <si>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</si>
  <si>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</si>
  <si>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</si>
  <si>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</si>
  <si>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</si>
  <si>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</si>
  <si>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</si>
  <si>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</si>
  <si>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</si>
  <si>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</si>
  <si>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</si>
  <si>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</si>
  <si>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</si>
  <si>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</si>
  <si>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</si>
  <si>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</si>
  <si>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</si>
  <si>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</si>
  <si>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</si>
  <si>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</si>
  <si>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</si>
  <si>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</si>
  <si>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</si>
  <si>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</si>
  <si>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</si>
  <si>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</si>
  <si>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</si>
  <si>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</si>
  <si>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</si>
  <si>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</si>
  <si>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</si>
  <si>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</si>
  <si>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</si>
  <si>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</si>
  <si>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</si>
  <si>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</si>
  <si>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</si>
  <si>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</si>
  <si>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</si>
  <si>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</si>
  <si>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</si>
  <si>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</si>
  <si>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</si>
  <si>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</si>
  <si>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</si>
  <si>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</si>
  <si>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</si>
  <si>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</si>
  <si>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</si>
  <si>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</si>
  <si>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</si>
  <si>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</si>
  <si>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</si>
  <si>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</si>
  <si>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</si>
  <si>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</si>
  <si>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</si>
  <si>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</si>
  <si>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</si>
  <si>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</si>
  <si>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</si>
  <si>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</si>
  <si>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</si>
  <si>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</si>
  <si>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</si>
  <si>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</si>
  <si>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</si>
  <si>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</si>
  <si>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</si>
  <si>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</si>
  <si>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</si>
  <si>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</si>
  <si>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</si>
  <si>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</si>
  <si>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</si>
  <si>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</si>
  <si>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</si>
  <si>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</si>
  <si>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</si>
  <si>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</si>
  <si>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</si>
  <si>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</si>
  <si>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</si>
  <si>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</si>
  <si>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</si>
  <si>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</si>
  <si>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</si>
  <si>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</si>
  <si>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</si>
  <si>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</si>
  <si>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</si>
  <si>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</si>
  <si>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</si>
  <si>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</si>
  <si>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</si>
  <si>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</si>
  <si>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</si>
  <si>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</si>
  <si>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</si>
  <si>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</si>
  <si>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</si>
  <si>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</si>
  <si>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</si>
  <si>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</si>
  <si>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</si>
  <si>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</si>
  <si>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</si>
  <si>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</si>
  <si>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</si>
  <si>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</si>
  <si>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</si>
  <si>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</si>
  <si>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</si>
  <si>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</si>
  <si>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</si>
  <si>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</si>
  <si>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</si>
  <si>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</si>
  <si>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</si>
  <si>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</si>
  <si>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</si>
  <si>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</si>
  <si>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</si>
  <si>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</si>
  <si>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</si>
  <si>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</si>
  <si>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</si>
  <si>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</si>
  <si>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</si>
  <si>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</si>
  <si>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</si>
  <si>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</si>
  <si>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</si>
  <si>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</si>
  <si>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</si>
  <si>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</si>
  <si>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</si>
  <si>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</si>
  <si>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</si>
  <si>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</si>
  <si>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</si>
  <si>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</si>
  <si>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</si>
  <si>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</si>
  <si>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</si>
  <si>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</si>
  <si>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</si>
  <si>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</si>
  <si>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</si>
  <si>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</si>
  <si>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</si>
  <si>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</si>
  <si>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</si>
  <si>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</si>
  <si>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</si>
  <si>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</si>
  <si>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</si>
  <si>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</si>
  <si>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</si>
  <si>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</si>
  <si>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</si>
  <si>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</si>
  <si>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</si>
  <si>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</si>
  <si>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</si>
  <si>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</si>
  <si>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</si>
  <si>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</si>
  <si>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</si>
  <si>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</si>
  <si>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</si>
  <si>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</si>
  <si>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</si>
  <si>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</si>
  <si>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</si>
  <si>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</si>
  <si>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</si>
  <si>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</si>
  <si>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</si>
  <si>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</si>
  <si>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</si>
  <si>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</si>
  <si>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</si>
  <si>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</si>
  <si>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</si>
  <si>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</si>
  <si>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</si>
  <si>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</si>
  <si>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</si>
  <si>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</si>
  <si>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</si>
  <si>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</si>
  <si>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</si>
  <si>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</si>
  <si>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</si>
  <si>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</si>
  <si>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</si>
  <si>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</si>
  <si>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</si>
  <si>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</si>
  <si>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</si>
  <si>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</si>
  <si>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</si>
  <si>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</si>
  <si>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</si>
  <si>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</si>
  <si>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</si>
  <si>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</si>
  <si>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</si>
  <si>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</si>
  <si>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</si>
  <si>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</si>
  <si>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</si>
  <si>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</si>
  <si>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</si>
  <si>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</si>
  <si>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</si>
  <si>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</si>
  <si>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</si>
  <si>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</si>
  <si>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</si>
  <si>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</si>
  <si>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</si>
  <si>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</si>
  <si>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</si>
  <si>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</si>
  <si>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</si>
  <si>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</si>
  <si>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</si>
  <si>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</si>
  <si>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</si>
  <si>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</si>
  <si>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</si>
  <si>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</si>
  <si>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</si>
  <si>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</si>
  <si>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</si>
  <si>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</si>
  <si>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</si>
  <si>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</si>
  <si>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</si>
  <si>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</si>
  <si>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</si>
  <si>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</si>
  <si>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</si>
  <si>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</si>
  <si>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</si>
  <si>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</si>
  <si>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</si>
  <si>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</si>
  <si>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</si>
  <si>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</si>
  <si>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</si>
  <si>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</si>
  <si>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</si>
  <si>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</si>
  <si>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</si>
  <si>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</si>
  <si>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</si>
  <si>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</si>
  <si>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</si>
  <si>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</si>
  <si>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</si>
  <si>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</si>
  <si>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</si>
  <si>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</si>
  <si>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</si>
  <si>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</si>
  <si>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</si>
  <si>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</si>
  <si>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</si>
  <si>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</si>
  <si>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</si>
  <si>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</si>
  <si>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</si>
  <si>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</si>
  <si>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</si>
  <si>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</si>
  <si>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</si>
  <si>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</si>
  <si>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</si>
  <si>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</si>
  <si>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</si>
  <si>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</si>
  <si>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</si>
  <si>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</si>
  <si>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</si>
  <si>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</si>
  <si>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</si>
  <si>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</si>
  <si>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</si>
  <si>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</si>
  <si>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</si>
  <si>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</si>
  <si>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</si>
  <si>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</si>
  <si>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</si>
  <si>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</si>
  <si>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</si>
  <si>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</si>
  <si>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</si>
  <si>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</si>
  <si>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</si>
  <si>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</si>
  <si>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</si>
  <si>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</si>
  <si>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</si>
  <si>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</si>
  <si>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</si>
  <si>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</si>
  <si>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</si>
  <si>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</si>
  <si>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</si>
  <si>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</si>
  <si>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</si>
  <si>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</si>
  <si>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</si>
  <si>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</si>
  <si>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</si>
  <si>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</si>
  <si>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</si>
  <si>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</si>
  <si>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</si>
  <si>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</si>
  <si>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</si>
  <si>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</si>
  <si>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</si>
  <si>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</si>
  <si>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</si>
  <si>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</si>
  <si>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</si>
  <si>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</si>
  <si>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</si>
  <si>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</si>
  <si>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</si>
  <si>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</si>
  <si>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</si>
  <si>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</si>
  <si>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</si>
  <si>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</si>
  <si>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</si>
  <si>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</si>
  <si>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</si>
  <si>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</si>
  <si>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</si>
  <si>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</si>
  <si>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</si>
  <si>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</si>
  <si>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</si>
  <si>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</si>
  <si>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</si>
  <si>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</si>
  <si>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</si>
  <si>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</si>
  <si>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</si>
  <si>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</si>
  <si>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</si>
  <si>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</si>
  <si>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</si>
  <si>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</si>
  <si>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</si>
  <si>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</si>
  <si>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</si>
  <si>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</si>
  <si>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</si>
  <si>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</si>
  <si>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</si>
  <si>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</si>
  <si>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</si>
  <si>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</si>
  <si>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</si>
  <si>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</si>
  <si>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</si>
  <si>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</si>
  <si>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</si>
  <si>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</si>
  <si>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</si>
  <si>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</si>
  <si>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</si>
  <si>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</si>
  <si>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</si>
  <si>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</si>
  <si>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</si>
  <si>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</si>
  <si>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</si>
  <si>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</si>
  <si>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</si>
  <si>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</si>
  <si>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</si>
  <si>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</si>
  <si>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</si>
  <si>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</si>
  <si>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</si>
  <si>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</si>
  <si>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</si>
  <si>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</si>
  <si>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</si>
  <si>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</si>
  <si>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</si>
  <si>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</si>
  <si>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</si>
  <si>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</si>
  <si>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</si>
  <si>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</si>
  <si>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</si>
  <si>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</si>
  <si>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</si>
  <si>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</si>
  <si>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</si>
  <si>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</si>
  <si>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</si>
  <si>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</si>
  <si>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</si>
  <si>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</si>
  <si>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</si>
  <si>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</si>
  <si>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</si>
  <si>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</si>
  <si>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</si>
  <si>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</si>
  <si>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</si>
  <si>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</si>
  <si>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</si>
  <si>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</si>
  <si>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</si>
  <si>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</si>
  <si>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</si>
  <si>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</si>
  <si>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</si>
  <si>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</si>
  <si>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</si>
  <si>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</si>
  <si>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</si>
  <si>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</si>
  <si>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</si>
  <si>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</si>
  <si>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</si>
  <si>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</si>
  <si>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</si>
  <si>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</si>
  <si>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</si>
  <si>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</si>
  <si>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</si>
  <si>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</si>
  <si>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</si>
  <si>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</si>
  <si>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</si>
  <si>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</si>
  <si>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</si>
  <si>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</si>
  <si>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</si>
  <si>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</si>
  <si>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</si>
  <si>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</si>
  <si>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</si>
  <si>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</si>
  <si>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</si>
  <si>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</si>
  <si>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</si>
  <si>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</si>
  <si>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</si>
  <si>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</si>
  <si>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</si>
  <si>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</si>
  <si>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</si>
  <si>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</si>
  <si>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</si>
  <si>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</si>
  <si>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</si>
  <si>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</si>
  <si>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</si>
  <si>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</si>
  <si>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</si>
  <si>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</si>
  <si>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</si>
  <si>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</si>
  <si>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</si>
  <si>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</si>
  <si>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</si>
  <si>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</si>
  <si>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</si>
  <si>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</si>
  <si>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</si>
  <si>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</si>
  <si>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</si>
  <si>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</si>
  <si>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</si>
  <si>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</si>
  <si>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</si>
  <si>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</si>
  <si>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</si>
  <si>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</si>
  <si>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</si>
  <si>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</si>
  <si>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</si>
  <si>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</si>
  <si>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</si>
  <si>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</si>
  <si>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</si>
  <si>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</si>
  <si>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</si>
  <si>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</si>
  <si>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</si>
  <si>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</si>
  <si>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</si>
  <si>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</si>
  <si>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</si>
  <si>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</si>
  <si>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</si>
  <si>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</si>
  <si>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</si>
  <si>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</si>
  <si>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</si>
  <si>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</si>
  <si>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</si>
  <si>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</si>
  <si>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</si>
  <si>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</si>
  <si>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</si>
  <si>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</si>
  <si>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</si>
  <si>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</si>
  <si>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</si>
  <si>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</si>
  <si>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</si>
  <si>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</si>
  <si>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</si>
  <si>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</si>
  <si>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</si>
  <si>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</si>
  <si>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</si>
  <si>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</si>
  <si>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</si>
  <si>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</si>
  <si>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</si>
  <si>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</si>
  <si>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</si>
  <si>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</si>
  <si>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</si>
  <si>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</si>
  <si>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</si>
  <si>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</si>
  <si>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</si>
  <si>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</si>
  <si>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</si>
  <si>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</si>
  <si>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</si>
  <si>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</si>
  <si>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</si>
  <si>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</si>
  <si>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</si>
  <si>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</si>
  <si>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</si>
  <si>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</si>
  <si>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</si>
  <si>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</si>
  <si>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</si>
  <si>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</si>
  <si>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</si>
  <si>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</si>
  <si>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</si>
  <si>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</si>
  <si>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</si>
  <si>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</si>
  <si>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</si>
  <si>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</si>
  <si>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</si>
  <si>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</si>
  <si>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</si>
  <si>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</si>
  <si>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</si>
  <si>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</si>
  <si>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</si>
  <si>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</si>
  <si>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</si>
  <si>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</si>
  <si>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</si>
  <si>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</si>
  <si>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</si>
  <si>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</si>
  <si>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</si>
  <si>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</si>
  <si>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</si>
  <si>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</si>
  <si>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</si>
  <si>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</si>
  <si>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</si>
  <si>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</si>
  <si>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</si>
  <si>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</si>
  <si>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</si>
  <si>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</si>
  <si>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</si>
  <si>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</si>
  <si>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</si>
  <si>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</si>
  <si>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</si>
  <si>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</si>
  <si>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</si>
  <si>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</si>
  <si>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</si>
  <si>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</si>
  <si>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</si>
  <si>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</si>
  <si>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</si>
  <si>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</si>
  <si>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</si>
  <si>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</si>
  <si>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</si>
  <si>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</si>
  <si>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</si>
  <si>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</si>
  <si>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</si>
  <si>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</si>
  <si>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</si>
  <si>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</si>
  <si>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</si>
  <si>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</si>
  <si>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</si>
  <si>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</si>
  <si>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</si>
  <si>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</si>
  <si>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</si>
  <si>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</si>
  <si>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</si>
  <si>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</si>
  <si>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</si>
  <si>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</si>
  <si>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</si>
  <si>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</si>
  <si>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</si>
  <si>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</si>
  <si>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</si>
  <si>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</si>
  <si>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</si>
  <si>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</si>
  <si>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</si>
  <si>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</si>
  <si>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</si>
  <si>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</si>
  <si>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</si>
  <si>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</si>
  <si>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</si>
  <si>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</si>
  <si>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</si>
  <si>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</si>
  <si>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</si>
  <si>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</si>
  <si>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</si>
  <si>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</si>
  <si>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</si>
  <si>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</si>
  <si>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</si>
  <si>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</si>
  <si>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</si>
  <si>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</si>
  <si>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</si>
  <si>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</si>
  <si>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</si>
  <si>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</si>
  <si>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</si>
  <si>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</si>
  <si>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</si>
  <si>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</si>
  <si>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</si>
  <si>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</si>
  <si>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</si>
  <si>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</si>
  <si>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</si>
  <si>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</si>
  <si>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</si>
  <si>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</si>
  <si>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</si>
  <si>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</si>
  <si>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</si>
  <si>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</si>
  <si>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</si>
  <si>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</si>
  <si>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</si>
  <si>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</si>
  <si>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</si>
  <si>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</si>
  <si>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</si>
  <si>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</si>
  <si>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</si>
  <si>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</si>
  <si>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</si>
  <si>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</si>
  <si>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</si>
  <si>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</si>
  <si>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</si>
  <si>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</si>
  <si>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</si>
  <si>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</si>
  <si>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</si>
  <si>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</si>
  <si>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</si>
  <si>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</si>
  <si>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</si>
  <si>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</si>
  <si>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</si>
  <si>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</si>
  <si>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</si>
  <si>
    <t>Ramey</t>
  </si>
  <si>
    <t>Monica</t>
  </si>
  <si>
    <t>A Gutierrez</t>
  </si>
  <si>
    <t>Torres</t>
  </si>
  <si>
    <t>Fernandez</t>
  </si>
  <si>
    <t>Marissa</t>
  </si>
  <si>
    <t>Lydia</t>
  </si>
  <si>
    <t>Adair</t>
  </si>
  <si>
    <t>Jen</t>
  </si>
  <si>
    <t>cruz</t>
  </si>
  <si>
    <t>joe</t>
  </si>
  <si>
    <t>Fulton</t>
  </si>
  <si>
    <t>Kaleb</t>
  </si>
  <si>
    <t>Mercado</t>
  </si>
  <si>
    <t>Stacy</t>
  </si>
  <si>
    <t>Rhodes</t>
  </si>
  <si>
    <t>Rosalez</t>
  </si>
  <si>
    <t>Garza</t>
  </si>
  <si>
    <t>Alison</t>
  </si>
  <si>
    <t>Schneider</t>
  </si>
  <si>
    <t xml:space="preserve">Ashley </t>
  </si>
  <si>
    <t>Cummings</t>
  </si>
  <si>
    <t>Hayley</t>
  </si>
  <si>
    <t>LUBLIN</t>
  </si>
  <si>
    <t>COLLEEN</t>
  </si>
  <si>
    <t>Period Ending 02/20/2024</t>
  </si>
  <si>
    <t>Carroll</t>
  </si>
  <si>
    <t>Leister</t>
  </si>
  <si>
    <t>Brent</t>
  </si>
  <si>
    <t>Early</t>
  </si>
  <si>
    <t>Alexsis</t>
  </si>
  <si>
    <t>Nunez</t>
  </si>
  <si>
    <t>Angela</t>
  </si>
  <si>
    <t>Period Ending 02/27/2024</t>
  </si>
  <si>
    <t>Becky</t>
  </si>
  <si>
    <t>Period Ending 02/29/2024</t>
  </si>
  <si>
    <t>MUIGAI</t>
  </si>
  <si>
    <t>CAROLYNE</t>
  </si>
  <si>
    <t>Culipher</t>
  </si>
  <si>
    <t>Tyler</t>
  </si>
  <si>
    <t>Bray</t>
  </si>
  <si>
    <t>Claudia</t>
  </si>
  <si>
    <t>Period Ending 03/05/2024</t>
  </si>
  <si>
    <t>Cross</t>
  </si>
  <si>
    <t>Christina</t>
  </si>
  <si>
    <t>HERMOSILLO</t>
  </si>
  <si>
    <t>ELIAS</t>
  </si>
  <si>
    <t>Carlton</t>
  </si>
  <si>
    <t>Ratzlaff</t>
  </si>
  <si>
    <t>Caitlyn</t>
  </si>
  <si>
    <t>Tom</t>
  </si>
  <si>
    <t>Philip</t>
  </si>
  <si>
    <t>Period Ending 03/12/2024</t>
  </si>
  <si>
    <t>Charter</t>
  </si>
  <si>
    <t>Christy</t>
  </si>
  <si>
    <t>Tully</t>
  </si>
  <si>
    <t>Nick</t>
  </si>
  <si>
    <t>Pelletier</t>
  </si>
  <si>
    <t>Larry</t>
  </si>
  <si>
    <t>Nicolai</t>
  </si>
  <si>
    <t>Holsopple</t>
  </si>
  <si>
    <t>Ken</t>
  </si>
  <si>
    <t xml:space="preserve">Williams </t>
  </si>
  <si>
    <t>Luke</t>
  </si>
  <si>
    <t>Hawkins</t>
  </si>
  <si>
    <t>Bermudez</t>
  </si>
  <si>
    <t>Bruno</t>
  </si>
  <si>
    <t>Jolly</t>
  </si>
  <si>
    <t>Tish</t>
  </si>
  <si>
    <t>Farah</t>
  </si>
  <si>
    <t>Langer</t>
  </si>
  <si>
    <t>Matthew</t>
  </si>
  <si>
    <t>Period Ending 03/19/2024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</si>
</sst>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/>
    <xf numFmtId="165" fontId="21" fillId="0" borderId="0" xfId="0" applyNumberFormat="1" applyFont="1" applyAlignment="1">
      <alignment horizontal="center"/>
    </xf>
    <xf numFmtId="43" fontId="21" fillId="0" borderId="0" xfId="1" applyFont="1"/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00"/>
  <sheetViews>
    <sheetView tabSelected="1" zoomScale="70" zoomScaleNormal="70" workbookViewId="0">
      <pane ySplit="2" topLeftCell="A172" activePane="bottomLeft" state="frozen"/>
      <selection pane="bottomLeft" activeCell="A502" sqref="A502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hidden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hidden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hidden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hidden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collapsed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hidden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hidden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hidden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hidden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hidden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hidden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hidden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hidden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hidden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hidden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hidden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hidden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hidden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hidden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hidden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hidden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hidden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collapsed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  <row r="444" spans="1:10" s="3" customFormat="1" hidden="1" outlineLevel="1" x14ac:dyDescent="0.25">
      <c r="A444" s="1">
        <v>76123</v>
      </c>
      <c r="B444" s="3" t="s">
        <v>736</v>
      </c>
      <c r="C444" s="3" t="s">
        <v>737</v>
      </c>
      <c r="D444" s="4">
        <v>45336</v>
      </c>
      <c r="E444" s="2">
        <v>31.37</v>
      </c>
      <c r="F444" s="2">
        <v>4.99</v>
      </c>
      <c r="G444" s="2">
        <v>2.39</v>
      </c>
      <c r="H444" s="2">
        <v>23.99</v>
      </c>
      <c r="I444" s="2">
        <f t="shared" ref="I444" si="52">E444*0.025</f>
        <v>0.78425000000000011</v>
      </c>
      <c r="J444" s="2">
        <f t="shared" ref="J444" si="53">(H444*0.7)+F444-I444</f>
        <v>20.998750000000001</v>
      </c>
    </row>
    <row r="445" spans="1:10" s="3" customFormat="1" hidden="1" outlineLevel="1" x14ac:dyDescent="0.25">
      <c r="A445" s="1">
        <v>76124</v>
      </c>
      <c r="B445" s="3" t="s">
        <v>738</v>
      </c>
      <c r="C445" s="3" t="s">
        <v>20</v>
      </c>
      <c r="D445" s="4">
        <v>45336</v>
      </c>
      <c r="E445" s="2">
        <v>28.13</v>
      </c>
      <c r="F445" s="2">
        <v>0</v>
      </c>
      <c r="G445" s="2">
        <v>2.14</v>
      </c>
      <c r="H445" s="2">
        <v>25.99</v>
      </c>
      <c r="I445" s="2">
        <f t="shared" ref="I445:I459" si="54">E445*0.025</f>
        <v>0.70325000000000004</v>
      </c>
      <c r="J445" s="2">
        <f t="shared" ref="J445:J459" si="55">(H445*0.7)+F445-I445</f>
        <v>17.489749999999997</v>
      </c>
    </row>
    <row r="446" spans="1:10" s="3" customFormat="1" hidden="1" outlineLevel="1" x14ac:dyDescent="0.25">
      <c r="A446" s="1">
        <v>76125</v>
      </c>
      <c r="B446" s="3" t="s">
        <v>739</v>
      </c>
      <c r="C446" s="3" t="s">
        <v>425</v>
      </c>
      <c r="D446" s="4">
        <v>45338</v>
      </c>
      <c r="E446" s="2">
        <v>31.37</v>
      </c>
      <c r="F446" s="2">
        <v>4.99</v>
      </c>
      <c r="G446" s="2">
        <v>2.39</v>
      </c>
      <c r="H446" s="2">
        <v>23.99</v>
      </c>
      <c r="I446" s="2">
        <f t="shared" si="54"/>
        <v>0.78425000000000011</v>
      </c>
      <c r="J446" s="2">
        <f t="shared" si="55"/>
        <v>20.998750000000001</v>
      </c>
    </row>
    <row r="447" spans="1:10" s="3" customFormat="1" hidden="1" outlineLevel="1" x14ac:dyDescent="0.25">
      <c r="A447" s="1">
        <v>76126</v>
      </c>
      <c r="B447" s="3" t="s">
        <v>740</v>
      </c>
      <c r="C447" s="3" t="s">
        <v>741</v>
      </c>
      <c r="D447" s="4">
        <v>45338</v>
      </c>
      <c r="E447" s="2">
        <v>28.13</v>
      </c>
      <c r="F447" s="2">
        <v>0</v>
      </c>
      <c r="G447" s="2">
        <v>2.14</v>
      </c>
      <c r="H447" s="2">
        <v>25.99</v>
      </c>
      <c r="I447" s="2">
        <f t="shared" si="54"/>
        <v>0.70325000000000004</v>
      </c>
      <c r="J447" s="2">
        <f t="shared" si="55"/>
        <v>17.489749999999997</v>
      </c>
    </row>
    <row r="448" spans="1:10" s="3" customFormat="1" hidden="1" outlineLevel="1" x14ac:dyDescent="0.25">
      <c r="A448" s="1">
        <v>76127</v>
      </c>
      <c r="B448" s="3" t="s">
        <v>12</v>
      </c>
      <c r="C448" s="3" t="s">
        <v>742</v>
      </c>
      <c r="D448" s="4">
        <v>45339</v>
      </c>
      <c r="E448" s="2">
        <v>28.13</v>
      </c>
      <c r="F448" s="2">
        <v>0</v>
      </c>
      <c r="G448" s="2">
        <v>2.14</v>
      </c>
      <c r="H448" s="2">
        <v>25.99</v>
      </c>
      <c r="I448" s="2">
        <f t="shared" si="54"/>
        <v>0.70325000000000004</v>
      </c>
      <c r="J448" s="2">
        <f t="shared" si="55"/>
        <v>17.489749999999997</v>
      </c>
    </row>
    <row r="449" spans="1:10" s="3" customFormat="1" hidden="1" outlineLevel="1" x14ac:dyDescent="0.25">
      <c r="A449" s="1">
        <v>76128</v>
      </c>
      <c r="B449" s="3" t="s">
        <v>743</v>
      </c>
      <c r="C449" s="3" t="s">
        <v>744</v>
      </c>
      <c r="D449" s="4">
        <v>45339</v>
      </c>
      <c r="E449" s="2">
        <v>23.79</v>
      </c>
      <c r="F449" s="2">
        <v>3.99</v>
      </c>
      <c r="G449" s="2">
        <v>1.81</v>
      </c>
      <c r="H449" s="2">
        <v>17.989999999999998</v>
      </c>
      <c r="I449" s="2">
        <f t="shared" si="54"/>
        <v>0.59475</v>
      </c>
      <c r="J449" s="2">
        <f t="shared" si="55"/>
        <v>15.988249999999999</v>
      </c>
    </row>
    <row r="450" spans="1:10" s="3" customFormat="1" hidden="1" outlineLevel="1" x14ac:dyDescent="0.25">
      <c r="A450" s="1">
        <v>76129</v>
      </c>
      <c r="B450" s="3" t="s">
        <v>745</v>
      </c>
      <c r="C450" s="3" t="s">
        <v>746</v>
      </c>
      <c r="D450" s="4">
        <v>45339</v>
      </c>
      <c r="E450" s="2">
        <v>28.13</v>
      </c>
      <c r="F450" s="2">
        <v>0</v>
      </c>
      <c r="G450" s="2">
        <v>2.14</v>
      </c>
      <c r="H450" s="2">
        <v>25.99</v>
      </c>
      <c r="I450" s="2">
        <f t="shared" si="54"/>
        <v>0.70325000000000004</v>
      </c>
      <c r="J450" s="2">
        <f t="shared" si="55"/>
        <v>17.489749999999997</v>
      </c>
    </row>
    <row r="451" spans="1:10" s="3" customFormat="1" hidden="1" outlineLevel="1" x14ac:dyDescent="0.25">
      <c r="A451" s="1">
        <v>76130</v>
      </c>
      <c r="B451" s="3" t="s">
        <v>747</v>
      </c>
      <c r="C451" s="3" t="s">
        <v>748</v>
      </c>
      <c r="D451" s="4">
        <v>45339</v>
      </c>
      <c r="E451" s="2">
        <v>28.13</v>
      </c>
      <c r="F451" s="2">
        <v>0</v>
      </c>
      <c r="G451" s="2">
        <v>2.14</v>
      </c>
      <c r="H451" s="2">
        <v>25.99</v>
      </c>
      <c r="I451" s="2">
        <f t="shared" si="54"/>
        <v>0.70325000000000004</v>
      </c>
      <c r="J451" s="2">
        <f t="shared" si="55"/>
        <v>17.489749999999997</v>
      </c>
    </row>
    <row r="452" spans="1:10" s="3" customFormat="1" hidden="1" outlineLevel="1" x14ac:dyDescent="0.25">
      <c r="A452" s="1">
        <v>76131</v>
      </c>
      <c r="B452" s="3" t="s">
        <v>749</v>
      </c>
      <c r="C452" s="3" t="s">
        <v>750</v>
      </c>
      <c r="D452" s="4">
        <v>45339</v>
      </c>
      <c r="E452" s="2">
        <v>45.43</v>
      </c>
      <c r="F452" s="2">
        <v>5.99</v>
      </c>
      <c r="G452" s="2">
        <v>3.46</v>
      </c>
      <c r="H452" s="2">
        <v>35.979999999999997</v>
      </c>
      <c r="I452" s="2">
        <f t="shared" si="54"/>
        <v>1.13575</v>
      </c>
      <c r="J452" s="2">
        <f t="shared" si="55"/>
        <v>30.040249999999993</v>
      </c>
    </row>
    <row r="453" spans="1:10" s="3" customFormat="1" hidden="1" outlineLevel="1" x14ac:dyDescent="0.25">
      <c r="A453" s="1">
        <v>76132</v>
      </c>
      <c r="B453" s="3" t="s">
        <v>751</v>
      </c>
      <c r="C453" s="3" t="s">
        <v>85</v>
      </c>
      <c r="D453" s="4">
        <v>45340</v>
      </c>
      <c r="E453" s="2">
        <v>28.13</v>
      </c>
      <c r="F453" s="2">
        <v>0</v>
      </c>
      <c r="G453" s="2">
        <v>2.14</v>
      </c>
      <c r="H453" s="2">
        <v>25.99</v>
      </c>
      <c r="I453" s="2">
        <f t="shared" si="54"/>
        <v>0.70325000000000004</v>
      </c>
      <c r="J453" s="2">
        <f t="shared" si="55"/>
        <v>17.489749999999997</v>
      </c>
    </row>
    <row r="454" spans="1:10" s="3" customFormat="1" hidden="1" outlineLevel="1" x14ac:dyDescent="0.25">
      <c r="A454" s="1">
        <v>76133</v>
      </c>
      <c r="B454" s="3" t="s">
        <v>752</v>
      </c>
      <c r="C454" s="3" t="s">
        <v>21</v>
      </c>
      <c r="D454" s="4">
        <v>45340</v>
      </c>
      <c r="E454" s="2">
        <v>28.13</v>
      </c>
      <c r="F454" s="2">
        <v>0</v>
      </c>
      <c r="G454" s="2">
        <v>2.14</v>
      </c>
      <c r="H454" s="2">
        <v>25.99</v>
      </c>
      <c r="I454" s="2">
        <f t="shared" si="54"/>
        <v>0.70325000000000004</v>
      </c>
      <c r="J454" s="2">
        <f t="shared" si="55"/>
        <v>17.489749999999997</v>
      </c>
    </row>
    <row r="455" spans="1:10" s="3" customFormat="1" hidden="1" outlineLevel="1" x14ac:dyDescent="0.25">
      <c r="A455" s="1">
        <v>76134</v>
      </c>
      <c r="B455" s="3" t="s">
        <v>753</v>
      </c>
      <c r="C455" s="3" t="s">
        <v>754</v>
      </c>
      <c r="D455" s="4">
        <v>45340</v>
      </c>
      <c r="E455" s="2">
        <v>28.13</v>
      </c>
      <c r="F455" s="2">
        <v>0</v>
      </c>
      <c r="G455" s="2">
        <v>2.14</v>
      </c>
      <c r="H455" s="2">
        <v>25.99</v>
      </c>
      <c r="I455" s="2">
        <f t="shared" si="54"/>
        <v>0.70325000000000004</v>
      </c>
      <c r="J455" s="2">
        <f t="shared" si="55"/>
        <v>17.489749999999997</v>
      </c>
    </row>
    <row r="456" spans="1:10" s="3" customFormat="1" hidden="1" outlineLevel="1" x14ac:dyDescent="0.25">
      <c r="A456" s="1">
        <v>76135</v>
      </c>
      <c r="B456" s="3" t="s">
        <v>755</v>
      </c>
      <c r="C456" s="3" t="s">
        <v>527</v>
      </c>
      <c r="D456" s="4">
        <v>45340</v>
      </c>
      <c r="E456" s="2">
        <v>23.79</v>
      </c>
      <c r="F456" s="2">
        <v>3.99</v>
      </c>
      <c r="G456" s="2">
        <v>1.81</v>
      </c>
      <c r="H456" s="2">
        <v>17.989999999999998</v>
      </c>
      <c r="I456" s="2">
        <f t="shared" si="54"/>
        <v>0.59475</v>
      </c>
      <c r="J456" s="2">
        <f t="shared" si="55"/>
        <v>15.988249999999999</v>
      </c>
    </row>
    <row r="457" spans="1:10" s="3" customFormat="1" hidden="1" outlineLevel="1" x14ac:dyDescent="0.25">
      <c r="A457" s="1">
        <v>76136</v>
      </c>
      <c r="B457" s="3" t="s">
        <v>399</v>
      </c>
      <c r="C457" s="3" t="s">
        <v>756</v>
      </c>
      <c r="D457" s="4">
        <v>45341</v>
      </c>
      <c r="E457" s="2">
        <v>23.79</v>
      </c>
      <c r="F457" s="2">
        <v>3.99</v>
      </c>
      <c r="G457" s="2">
        <v>1.81</v>
      </c>
      <c r="H457" s="2">
        <v>17.989999999999998</v>
      </c>
      <c r="I457" s="2">
        <f t="shared" si="54"/>
        <v>0.59475</v>
      </c>
      <c r="J457" s="2">
        <f t="shared" si="55"/>
        <v>15.988249999999999</v>
      </c>
    </row>
    <row r="458" spans="1:10" s="3" customFormat="1" hidden="1" outlineLevel="1" x14ac:dyDescent="0.25">
      <c r="A458" s="1">
        <v>76137</v>
      </c>
      <c r="B458" s="3" t="s">
        <v>757</v>
      </c>
      <c r="C458" s="3" t="s">
        <v>758</v>
      </c>
      <c r="D458" s="4">
        <v>45341</v>
      </c>
      <c r="E458" s="2">
        <v>28.13</v>
      </c>
      <c r="F458" s="2">
        <v>0</v>
      </c>
      <c r="G458" s="2">
        <v>2.14</v>
      </c>
      <c r="H458" s="2">
        <v>25.99</v>
      </c>
      <c r="I458" s="2">
        <f t="shared" si="54"/>
        <v>0.70325000000000004</v>
      </c>
      <c r="J458" s="2">
        <f t="shared" si="55"/>
        <v>17.489749999999997</v>
      </c>
    </row>
    <row r="459" spans="1:10" s="3" customFormat="1" hidden="1" outlineLevel="1" x14ac:dyDescent="0.25">
      <c r="A459" s="1">
        <v>76138</v>
      </c>
      <c r="B459" s="3" t="s">
        <v>759</v>
      </c>
      <c r="C459" s="3" t="s">
        <v>760</v>
      </c>
      <c r="D459" s="4">
        <v>45342</v>
      </c>
      <c r="E459" s="2">
        <v>23.79</v>
      </c>
      <c r="F459" s="2">
        <v>3.99</v>
      </c>
      <c r="G459" s="2">
        <v>1.81</v>
      </c>
      <c r="H459" s="2">
        <v>17.989999999999998</v>
      </c>
      <c r="I459" s="2">
        <f t="shared" si="54"/>
        <v>0.59475</v>
      </c>
      <c r="J459" s="2">
        <f t="shared" si="55"/>
        <v>15.988249999999999</v>
      </c>
    </row>
    <row r="460" spans="1:10" s="3" customFormat="1" collapsed="1" x14ac:dyDescent="0.25">
      <c r="A460" s="16" t="s">
        <v>30</v>
      </c>
      <c r="B460" s="15" t="s">
        <v>761</v>
      </c>
      <c r="C460" s="15"/>
      <c r="D460" s="17"/>
      <c r="E460" s="18">
        <f>SUM(E444:E459)</f>
        <v>456.5</v>
      </c>
      <c r="F460" s="18">
        <f t="shared" ref="F460:J460" si="56">SUM(F444:F459)</f>
        <v>31.930000000000007</v>
      </c>
      <c r="G460" s="18">
        <f t="shared" si="56"/>
        <v>34.74</v>
      </c>
      <c r="H460" s="18">
        <f t="shared" si="56"/>
        <v>389.83000000000004</v>
      </c>
      <c r="I460" s="18">
        <f t="shared" si="56"/>
        <v>11.4125</v>
      </c>
      <c r="J460" s="18">
        <f t="shared" si="56"/>
        <v>293.39849999999996</v>
      </c>
    </row>
    <row r="462" spans="1:10" s="3" customFormat="1" hidden="1" outlineLevel="1" x14ac:dyDescent="0.25">
      <c r="A462" s="1">
        <v>76139</v>
      </c>
      <c r="B462" s="3" t="s">
        <v>762</v>
      </c>
      <c r="C462" s="3" t="s">
        <v>569</v>
      </c>
      <c r="D462" s="4">
        <v>45343</v>
      </c>
      <c r="E462" s="2">
        <v>45.43</v>
      </c>
      <c r="F462" s="2">
        <v>5.99</v>
      </c>
      <c r="G462" s="2">
        <v>3.46</v>
      </c>
      <c r="H462" s="2">
        <v>35.979999999999997</v>
      </c>
      <c r="I462" s="2">
        <f t="shared" ref="I462" si="57">E462*0.025</f>
        <v>1.13575</v>
      </c>
      <c r="J462" s="2">
        <f t="shared" ref="J462" si="58">(H462*0.7)+F462-I462</f>
        <v>30.040249999999993</v>
      </c>
    </row>
    <row r="463" spans="1:10" s="3" customFormat="1" hidden="1" outlineLevel="1" x14ac:dyDescent="0.25">
      <c r="A463" s="1">
        <v>76140</v>
      </c>
      <c r="B463" s="3" t="s">
        <v>763</v>
      </c>
      <c r="C463" s="3" t="s">
        <v>764</v>
      </c>
      <c r="D463" s="4">
        <v>45343</v>
      </c>
      <c r="E463" s="2">
        <v>28.13</v>
      </c>
      <c r="F463" s="2">
        <v>0</v>
      </c>
      <c r="G463" s="2">
        <v>2.14</v>
      </c>
      <c r="H463" s="2">
        <v>25.99</v>
      </c>
      <c r="I463" s="2">
        <f t="shared" ref="I463:I466" si="59">E463*0.025</f>
        <v>0.70325000000000004</v>
      </c>
      <c r="J463" s="2">
        <f t="shared" ref="J463:J466" si="60">(H463*0.7)+F463-I463</f>
        <v>17.489749999999997</v>
      </c>
    </row>
    <row r="464" spans="1:10" s="3" customFormat="1" hidden="1" outlineLevel="1" x14ac:dyDescent="0.25">
      <c r="A464" s="1">
        <v>76141</v>
      </c>
      <c r="B464" s="3" t="s">
        <v>765</v>
      </c>
      <c r="C464" s="3" t="s">
        <v>41</v>
      </c>
      <c r="D464" s="4">
        <v>45344</v>
      </c>
      <c r="E464" s="2">
        <v>30.29</v>
      </c>
      <c r="F464" s="2">
        <v>4.99</v>
      </c>
      <c r="G464" s="2">
        <v>2.31</v>
      </c>
      <c r="H464" s="2">
        <v>22.99</v>
      </c>
      <c r="I464" s="2">
        <f t="shared" si="59"/>
        <v>0.75724999999999998</v>
      </c>
      <c r="J464" s="2">
        <f t="shared" si="60"/>
        <v>20.325749999999999</v>
      </c>
    </row>
    <row r="465" spans="1:10" s="3" customFormat="1" hidden="1" outlineLevel="1" x14ac:dyDescent="0.25">
      <c r="A465" s="1">
        <v>76142</v>
      </c>
      <c r="B465" s="3" t="s">
        <v>55</v>
      </c>
      <c r="C465" s="3" t="s">
        <v>766</v>
      </c>
      <c r="D465" s="4">
        <v>45345</v>
      </c>
      <c r="E465" s="2">
        <v>31.37</v>
      </c>
      <c r="F465" s="2">
        <v>4.99</v>
      </c>
      <c r="G465" s="2">
        <v>2.39</v>
      </c>
      <c r="H465" s="2">
        <v>23.99</v>
      </c>
      <c r="I465" s="2">
        <f t="shared" si="59"/>
        <v>0.78425000000000011</v>
      </c>
      <c r="J465" s="2">
        <f t="shared" si="60"/>
        <v>20.998750000000001</v>
      </c>
    </row>
    <row r="466" spans="1:10" s="3" customFormat="1" hidden="1" outlineLevel="1" x14ac:dyDescent="0.25">
      <c r="A466" s="1">
        <v>76143</v>
      </c>
      <c r="B466" s="3" t="s">
        <v>767</v>
      </c>
      <c r="C466" s="3" t="s">
        <v>768</v>
      </c>
      <c r="D466" s="4">
        <v>45346</v>
      </c>
      <c r="E466" s="2">
        <v>28.13</v>
      </c>
      <c r="F466" s="2">
        <v>0</v>
      </c>
      <c r="G466" s="2">
        <v>2.14</v>
      </c>
      <c r="H466" s="2">
        <v>25.99</v>
      </c>
      <c r="I466" s="2">
        <f t="shared" si="59"/>
        <v>0.70325000000000004</v>
      </c>
      <c r="J466" s="2">
        <f t="shared" si="60"/>
        <v>17.489749999999997</v>
      </c>
    </row>
    <row r="467" spans="1:10" s="3" customFormat="1" collapsed="1" x14ac:dyDescent="0.25">
      <c r="A467" s="16" t="s">
        <v>30</v>
      </c>
      <c r="B467" s="15" t="s">
        <v>769</v>
      </c>
      <c r="C467" s="15"/>
      <c r="D467" s="17"/>
      <c r="E467" s="18">
        <f>SUM(E462:E466)</f>
        <v>163.35</v>
      </c>
      <c r="F467" s="18">
        <f t="shared" ref="F467:J467" si="61">SUM(F462:F466)</f>
        <v>15.97</v>
      </c>
      <c r="G467" s="18">
        <f t="shared" si="61"/>
        <v>12.440000000000001</v>
      </c>
      <c r="H467" s="18">
        <f t="shared" si="61"/>
        <v>134.94</v>
      </c>
      <c r="I467" s="18">
        <f t="shared" si="61"/>
        <v>4.0837500000000002</v>
      </c>
      <c r="J467" s="18">
        <f t="shared" si="61"/>
        <v>106.34424999999999</v>
      </c>
    </row>
    <row r="469" spans="1:10" s="3" customFormat="1" hidden="1" outlineLevel="1" x14ac:dyDescent="0.25">
      <c r="A469" s="1">
        <v>76144</v>
      </c>
      <c r="B469" s="3" t="s">
        <v>134</v>
      </c>
      <c r="C469" s="3" t="s">
        <v>135</v>
      </c>
      <c r="D469" s="4">
        <v>45350</v>
      </c>
      <c r="E469" s="2">
        <v>31.37</v>
      </c>
      <c r="F469" s="2">
        <v>4.99</v>
      </c>
      <c r="G469" s="2">
        <v>2.39</v>
      </c>
      <c r="H469" s="2">
        <v>23.99</v>
      </c>
      <c r="I469" s="2">
        <f t="shared" ref="I469:I470" si="62">E469*0.025</f>
        <v>0.78425000000000011</v>
      </c>
      <c r="J469" s="2">
        <f t="shared" ref="J469:J470" si="63">(H469*0.7)+F469-I469</f>
        <v>20.998750000000001</v>
      </c>
    </row>
    <row r="470" spans="1:10" s="3" customFormat="1" hidden="1" outlineLevel="1" x14ac:dyDescent="0.25">
      <c r="A470" s="1">
        <v>76145</v>
      </c>
      <c r="B470" s="3" t="s">
        <v>413</v>
      </c>
      <c r="C470" s="3" t="s">
        <v>770</v>
      </c>
      <c r="D470" s="4">
        <v>45351</v>
      </c>
      <c r="E470" s="2">
        <v>28.13</v>
      </c>
      <c r="F470" s="2">
        <v>0</v>
      </c>
      <c r="G470" s="2">
        <v>2.14</v>
      </c>
      <c r="H470" s="2">
        <v>25.99</v>
      </c>
      <c r="I470" s="2">
        <f t="shared" si="62"/>
        <v>0.70325000000000004</v>
      </c>
      <c r="J470" s="2">
        <f t="shared" si="63"/>
        <v>17.489749999999997</v>
      </c>
    </row>
    <row r="471" spans="1:10" s="3" customFormat="1" collapsed="1" x14ac:dyDescent="0.25">
      <c r="A471" s="16" t="s">
        <v>30</v>
      </c>
      <c r="B471" s="15" t="s">
        <v>771</v>
      </c>
      <c r="C471" s="15"/>
      <c r="D471" s="17"/>
      <c r="E471" s="18">
        <f>SUM(E469:E470)</f>
        <v>59.5</v>
      </c>
      <c r="F471" s="18">
        <f t="shared" ref="F471:J471" si="64">SUM(F469:F470)</f>
        <v>4.99</v>
      </c>
      <c r="G471" s="18">
        <f t="shared" si="64"/>
        <v>4.53</v>
      </c>
      <c r="H471" s="18">
        <f t="shared" si="64"/>
        <v>49.98</v>
      </c>
      <c r="I471" s="18">
        <f t="shared" si="64"/>
        <v>1.4875000000000003</v>
      </c>
      <c r="J471" s="18">
        <f t="shared" si="64"/>
        <v>38.488500000000002</v>
      </c>
    </row>
    <row r="473" spans="1:10" s="3" customFormat="1" hidden="1" outlineLevel="1" x14ac:dyDescent="0.25">
      <c r="A473" s="1">
        <v>76146</v>
      </c>
      <c r="B473" s="3" t="s">
        <v>772</v>
      </c>
      <c r="C473" s="3" t="s">
        <v>773</v>
      </c>
      <c r="D473" s="4">
        <v>45353</v>
      </c>
      <c r="E473" s="2">
        <v>28.13</v>
      </c>
      <c r="F473" s="2">
        <v>0</v>
      </c>
      <c r="G473" s="2">
        <v>2.14</v>
      </c>
      <c r="H473" s="2">
        <v>25.99</v>
      </c>
      <c r="I473" s="2">
        <f t="shared" ref="I473" si="65">E473*0.025</f>
        <v>0.70325000000000004</v>
      </c>
      <c r="J473" s="2">
        <f t="shared" ref="J473" si="66">(H473*0.7)+F473-I473</f>
        <v>17.489749999999997</v>
      </c>
    </row>
    <row r="474" spans="1:10" s="3" customFormat="1" hidden="1" outlineLevel="1" x14ac:dyDescent="0.25">
      <c r="A474" s="1">
        <v>76148</v>
      </c>
      <c r="B474" s="3" t="s">
        <v>774</v>
      </c>
      <c r="C474" s="3" t="s">
        <v>775</v>
      </c>
      <c r="D474" s="4">
        <v>45354</v>
      </c>
      <c r="E474" s="2">
        <v>28.13</v>
      </c>
      <c r="F474" s="2">
        <v>0</v>
      </c>
      <c r="G474" s="2">
        <v>2.14</v>
      </c>
      <c r="H474" s="2">
        <v>25.99</v>
      </c>
      <c r="I474" s="2">
        <f t="shared" ref="I474:I477" si="67">E474*0.025</f>
        <v>0.70325000000000004</v>
      </c>
      <c r="J474" s="2">
        <f t="shared" ref="J474:J477" si="68">(H474*0.7)+F474-I474</f>
        <v>17.489749999999997</v>
      </c>
    </row>
    <row r="475" spans="1:10" s="3" customFormat="1" hidden="1" outlineLevel="1" x14ac:dyDescent="0.25">
      <c r="A475" s="1">
        <v>76149</v>
      </c>
      <c r="B475" s="3" t="s">
        <v>774</v>
      </c>
      <c r="C475" s="3" t="s">
        <v>775</v>
      </c>
      <c r="D475" s="4">
        <v>45354</v>
      </c>
      <c r="E475" s="2">
        <v>31.37</v>
      </c>
      <c r="F475" s="2">
        <v>4.99</v>
      </c>
      <c r="G475" s="2">
        <v>2.39</v>
      </c>
      <c r="H475" s="2">
        <v>23.99</v>
      </c>
      <c r="I475" s="2">
        <f t="shared" si="67"/>
        <v>0.78425000000000011</v>
      </c>
      <c r="J475" s="2">
        <f t="shared" si="68"/>
        <v>20.998750000000001</v>
      </c>
    </row>
    <row r="476" spans="1:10" s="3" customFormat="1" hidden="1" outlineLevel="1" x14ac:dyDescent="0.25">
      <c r="A476" s="1">
        <v>76150</v>
      </c>
      <c r="B476" s="3" t="s">
        <v>11</v>
      </c>
      <c r="C476" s="3" t="s">
        <v>382</v>
      </c>
      <c r="D476" s="4">
        <v>45355</v>
      </c>
      <c r="E476" s="2">
        <v>28.13</v>
      </c>
      <c r="F476" s="2">
        <v>0</v>
      </c>
      <c r="G476" s="2">
        <v>2.14</v>
      </c>
      <c r="H476" s="2">
        <v>25.99</v>
      </c>
      <c r="I476" s="2">
        <f t="shared" si="67"/>
        <v>0.70325000000000004</v>
      </c>
      <c r="J476" s="2">
        <f t="shared" si="68"/>
        <v>17.489749999999997</v>
      </c>
    </row>
    <row r="477" spans="1:10" s="3" customFormat="1" hidden="1" outlineLevel="1" x14ac:dyDescent="0.25">
      <c r="A477" s="1">
        <v>76151</v>
      </c>
      <c r="B477" s="3" t="s">
        <v>776</v>
      </c>
      <c r="C477" s="3" t="s">
        <v>777</v>
      </c>
      <c r="D477" s="4">
        <v>45356</v>
      </c>
      <c r="E477" s="2">
        <v>45.43</v>
      </c>
      <c r="F477" s="2">
        <v>5.99</v>
      </c>
      <c r="G477" s="2">
        <v>3.46</v>
      </c>
      <c r="H477" s="2">
        <v>35.979999999999997</v>
      </c>
      <c r="I477" s="2">
        <f t="shared" si="67"/>
        <v>1.13575</v>
      </c>
      <c r="J477" s="2">
        <f t="shared" si="68"/>
        <v>30.040249999999993</v>
      </c>
    </row>
    <row r="478" spans="1:10" s="3" customFormat="1" collapsed="1" x14ac:dyDescent="0.25">
      <c r="A478" s="16" t="s">
        <v>30</v>
      </c>
      <c r="B478" s="15" t="s">
        <v>778</v>
      </c>
      <c r="C478" s="15"/>
      <c r="D478" s="17"/>
      <c r="E478" s="18">
        <f>SUM(E473:E477)</f>
        <v>161.19</v>
      </c>
      <c r="F478" s="18">
        <f t="shared" ref="F478:J478" si="69">SUM(F473:F477)</f>
        <v>10.98</v>
      </c>
      <c r="G478" s="18">
        <f t="shared" si="69"/>
        <v>12.27</v>
      </c>
      <c r="H478" s="18">
        <f t="shared" si="69"/>
        <v>137.94</v>
      </c>
      <c r="I478" s="18">
        <f t="shared" si="69"/>
        <v>4.0297500000000008</v>
      </c>
      <c r="J478" s="18">
        <f t="shared" si="69"/>
        <v>103.50824999999998</v>
      </c>
    </row>
    <row r="480" spans="1:10" s="22" customFormat="1" hidden="1" outlineLevel="1" x14ac:dyDescent="0.25">
      <c r="A480" s="21">
        <v>76152</v>
      </c>
      <c r="B480" s="22" t="s">
        <v>779</v>
      </c>
      <c r="C480" s="22" t="s">
        <v>780</v>
      </c>
      <c r="D480" s="23">
        <v>45361</v>
      </c>
      <c r="E480" s="24">
        <v>23.79</v>
      </c>
      <c r="F480" s="24">
        <v>3.99</v>
      </c>
      <c r="G480" s="24">
        <v>1.81</v>
      </c>
      <c r="H480" s="24">
        <v>17.989999999999998</v>
      </c>
      <c r="I480" s="2">
        <f t="shared" ref="I480" si="70">E480*0.025</f>
        <v>0.59475</v>
      </c>
      <c r="J480" s="2">
        <f t="shared" ref="J480" si="71">(H480*0.7)+F480-I480</f>
        <v>15.988249999999999</v>
      </c>
    </row>
    <row r="481" spans="1:10" s="22" customFormat="1" hidden="1" outlineLevel="1" x14ac:dyDescent="0.25">
      <c r="A481" s="21">
        <v>76153</v>
      </c>
      <c r="B481" s="22" t="s">
        <v>781</v>
      </c>
      <c r="C481" s="22" t="s">
        <v>782</v>
      </c>
      <c r="D481" s="23">
        <v>45361</v>
      </c>
      <c r="E481" s="24">
        <v>28.13</v>
      </c>
      <c r="F481" s="24">
        <v>0</v>
      </c>
      <c r="G481" s="24">
        <v>2.14</v>
      </c>
      <c r="H481" s="24">
        <v>25.99</v>
      </c>
      <c r="I481" s="2">
        <f t="shared" ref="I481:I484" si="72">E481*0.025</f>
        <v>0.70325000000000004</v>
      </c>
      <c r="J481" s="2">
        <f t="shared" ref="J481:J484" si="73">(H481*0.7)+F481-I481</f>
        <v>17.489749999999997</v>
      </c>
    </row>
    <row r="482" spans="1:10" s="22" customFormat="1" hidden="1" outlineLevel="1" x14ac:dyDescent="0.25">
      <c r="A482" s="21">
        <v>76154</v>
      </c>
      <c r="B482" s="22" t="s">
        <v>783</v>
      </c>
      <c r="C482" s="22" t="s">
        <v>19</v>
      </c>
      <c r="D482" s="23">
        <v>45362</v>
      </c>
      <c r="E482" s="24">
        <v>31.37</v>
      </c>
      <c r="F482" s="24">
        <v>4.99</v>
      </c>
      <c r="G482" s="24">
        <v>2.39</v>
      </c>
      <c r="H482" s="24">
        <v>23.99</v>
      </c>
      <c r="I482" s="2">
        <f t="shared" si="72"/>
        <v>0.78425000000000011</v>
      </c>
      <c r="J482" s="2">
        <f t="shared" si="73"/>
        <v>20.998750000000001</v>
      </c>
    </row>
    <row r="483" spans="1:10" s="22" customFormat="1" hidden="1" outlineLevel="1" x14ac:dyDescent="0.25">
      <c r="A483" s="21">
        <v>76155</v>
      </c>
      <c r="B483" s="22" t="s">
        <v>784</v>
      </c>
      <c r="C483" s="22" t="s">
        <v>785</v>
      </c>
      <c r="D483" s="23">
        <v>45362</v>
      </c>
      <c r="E483" s="24">
        <v>28.13</v>
      </c>
      <c r="F483" s="24">
        <v>0</v>
      </c>
      <c r="G483" s="24">
        <v>2.14</v>
      </c>
      <c r="H483" s="24">
        <v>25.99</v>
      </c>
      <c r="I483" s="2">
        <f t="shared" si="72"/>
        <v>0.70325000000000004</v>
      </c>
      <c r="J483" s="2">
        <f t="shared" si="73"/>
        <v>17.489749999999997</v>
      </c>
    </row>
    <row r="484" spans="1:10" s="22" customFormat="1" hidden="1" outlineLevel="1" x14ac:dyDescent="0.25">
      <c r="A484" s="21">
        <v>76156</v>
      </c>
      <c r="B484" s="22" t="s">
        <v>786</v>
      </c>
      <c r="C484" s="22" t="s">
        <v>787</v>
      </c>
      <c r="D484" s="23">
        <v>45363</v>
      </c>
      <c r="E484" s="24">
        <v>28.13</v>
      </c>
      <c r="F484" s="24">
        <v>0</v>
      </c>
      <c r="G484" s="24">
        <v>2.14</v>
      </c>
      <c r="H484" s="24">
        <v>25.99</v>
      </c>
      <c r="I484" s="2">
        <f t="shared" si="72"/>
        <v>0.70325000000000004</v>
      </c>
      <c r="J484" s="2">
        <f t="shared" si="73"/>
        <v>17.489749999999997</v>
      </c>
    </row>
    <row r="485" spans="1:10" s="3" customFormat="1" collapsed="1" x14ac:dyDescent="0.25">
      <c r="A485" s="16" t="s">
        <v>30</v>
      </c>
      <c r="B485" s="15" t="s">
        <v>788</v>
      </c>
      <c r="C485" s="15"/>
      <c r="D485" s="17"/>
      <c r="E485" s="18">
        <f>SUM(E480:E484)</f>
        <v>139.55000000000001</v>
      </c>
      <c r="F485" s="18">
        <f t="shared" ref="F485:J485" si="74">SUM(F480:F484)</f>
        <v>8.98</v>
      </c>
      <c r="G485" s="18">
        <f t="shared" si="74"/>
        <v>10.620000000000001</v>
      </c>
      <c r="H485" s="18">
        <f t="shared" si="74"/>
        <v>119.94999999999999</v>
      </c>
      <c r="I485" s="18">
        <f t="shared" si="74"/>
        <v>3.4887500000000005</v>
      </c>
      <c r="J485" s="18">
        <f t="shared" si="74"/>
        <v>89.456249999999997</v>
      </c>
    </row>
    <row r="487" spans="1:10" s="3" customFormat="1" outlineLevel="1" x14ac:dyDescent="0.25">
      <c r="A487" s="1">
        <v>76157</v>
      </c>
      <c r="B487" s="3" t="s">
        <v>789</v>
      </c>
      <c r="C487" s="3" t="s">
        <v>790</v>
      </c>
      <c r="D487" s="4">
        <v>45364</v>
      </c>
      <c r="E487" s="2">
        <v>45.43</v>
      </c>
      <c r="F487" s="2">
        <v>5.99</v>
      </c>
      <c r="G487" s="2">
        <v>3.46</v>
      </c>
      <c r="H487" s="2">
        <v>35.979999999999997</v>
      </c>
      <c r="I487" s="2">
        <f t="shared" ref="I487" si="75">E487*0.025</f>
        <v>1.13575</v>
      </c>
      <c r="J487" s="2">
        <f t="shared" ref="J487" si="76">(H487*0.7)+F487-I487</f>
        <v>30.040249999999993</v>
      </c>
    </row>
    <row r="488" spans="1:10" s="3" customFormat="1" outlineLevel="1" x14ac:dyDescent="0.25">
      <c r="A488" s="1">
        <v>76158</v>
      </c>
      <c r="B488" s="3" t="s">
        <v>791</v>
      </c>
      <c r="C488" s="3" t="s">
        <v>792</v>
      </c>
      <c r="D488" s="4">
        <v>45364</v>
      </c>
      <c r="E488" s="2">
        <v>28.13</v>
      </c>
      <c r="F488" s="2">
        <v>0</v>
      </c>
      <c r="G488" s="2">
        <v>2.14</v>
      </c>
      <c r="H488" s="2">
        <v>25.99</v>
      </c>
      <c r="I488" s="2">
        <f t="shared" ref="I488:I499" si="77">E488*0.025</f>
        <v>0.70325000000000004</v>
      </c>
      <c r="J488" s="2">
        <f t="shared" ref="J488:J499" si="78">(H488*0.7)+F488-I488</f>
        <v>17.489749999999997</v>
      </c>
    </row>
    <row r="489" spans="1:10" s="3" customFormat="1" outlineLevel="1" x14ac:dyDescent="0.25">
      <c r="A489" s="1">
        <v>76159</v>
      </c>
      <c r="B489" s="3" t="s">
        <v>793</v>
      </c>
      <c r="C489" s="3" t="s">
        <v>794</v>
      </c>
      <c r="D489" s="4">
        <v>45365</v>
      </c>
      <c r="E489" s="2">
        <v>110.36</v>
      </c>
      <c r="F489" s="2">
        <v>11.99</v>
      </c>
      <c r="G489" s="2">
        <v>8.41</v>
      </c>
      <c r="H489" s="2">
        <v>89.96</v>
      </c>
      <c r="I489" s="2">
        <f t="shared" si="77"/>
        <v>2.7590000000000003</v>
      </c>
      <c r="J489" s="2">
        <f t="shared" si="78"/>
        <v>72.202999999999989</v>
      </c>
    </row>
    <row r="490" spans="1:10" s="3" customFormat="1" outlineLevel="1" x14ac:dyDescent="0.25">
      <c r="A490" s="1">
        <v>76160</v>
      </c>
      <c r="B490" s="3" t="s">
        <v>795</v>
      </c>
      <c r="C490" s="3" t="s">
        <v>15</v>
      </c>
      <c r="D490" s="4">
        <v>45365</v>
      </c>
      <c r="E490" s="2">
        <v>23.79</v>
      </c>
      <c r="F490" s="2">
        <v>3.99</v>
      </c>
      <c r="G490" s="2">
        <v>1.81</v>
      </c>
      <c r="H490" s="2">
        <v>17.989999999999998</v>
      </c>
      <c r="I490" s="2">
        <f t="shared" si="77"/>
        <v>0.59475</v>
      </c>
      <c r="J490" s="2">
        <f t="shared" si="78"/>
        <v>15.988249999999999</v>
      </c>
    </row>
    <row r="491" spans="1:10" s="3" customFormat="1" outlineLevel="1" x14ac:dyDescent="0.25">
      <c r="A491" s="1">
        <v>76161</v>
      </c>
      <c r="B491" s="3" t="s">
        <v>796</v>
      </c>
      <c r="C491" s="3" t="s">
        <v>797</v>
      </c>
      <c r="D491" s="4">
        <v>45366</v>
      </c>
      <c r="E491" s="2">
        <v>23.79</v>
      </c>
      <c r="F491" s="2">
        <v>3.99</v>
      </c>
      <c r="G491" s="2">
        <v>1.81</v>
      </c>
      <c r="H491" s="2">
        <v>17.989999999999998</v>
      </c>
      <c r="I491" s="2">
        <f t="shared" si="77"/>
        <v>0.59475</v>
      </c>
      <c r="J491" s="2">
        <f t="shared" si="78"/>
        <v>15.988249999999999</v>
      </c>
    </row>
    <row r="492" spans="1:10" s="3" customFormat="1" outlineLevel="1" x14ac:dyDescent="0.25">
      <c r="A492" s="1">
        <v>76162</v>
      </c>
      <c r="B492" s="3" t="s">
        <v>28</v>
      </c>
      <c r="C492" s="3" t="s">
        <v>82</v>
      </c>
      <c r="D492" s="4">
        <v>45366</v>
      </c>
      <c r="E492" s="2">
        <v>28.13</v>
      </c>
      <c r="F492" s="2">
        <v>0</v>
      </c>
      <c r="G492" s="2">
        <v>2.14</v>
      </c>
      <c r="H492" s="2">
        <v>25.99</v>
      </c>
      <c r="I492" s="2">
        <f t="shared" si="77"/>
        <v>0.70325000000000004</v>
      </c>
      <c r="J492" s="2">
        <f t="shared" si="78"/>
        <v>17.489749999999997</v>
      </c>
    </row>
    <row r="493" spans="1:10" s="3" customFormat="1" outlineLevel="1" x14ac:dyDescent="0.25">
      <c r="A493" s="1">
        <v>76163</v>
      </c>
      <c r="B493" s="3" t="s">
        <v>12</v>
      </c>
      <c r="C493" s="3" t="s">
        <v>457</v>
      </c>
      <c r="D493" s="4">
        <v>45366</v>
      </c>
      <c r="E493" s="2">
        <v>28.13</v>
      </c>
      <c r="F493" s="2">
        <v>0</v>
      </c>
      <c r="G493" s="2">
        <v>2.14</v>
      </c>
      <c r="H493" s="2">
        <v>25.99</v>
      </c>
      <c r="I493" s="2">
        <f t="shared" si="77"/>
        <v>0.70325000000000004</v>
      </c>
      <c r="J493" s="2">
        <f t="shared" si="78"/>
        <v>17.489749999999997</v>
      </c>
    </row>
    <row r="494" spans="1:10" s="3" customFormat="1" outlineLevel="1" x14ac:dyDescent="0.25">
      <c r="A494" s="1">
        <v>76164</v>
      </c>
      <c r="B494" s="3" t="s">
        <v>798</v>
      </c>
      <c r="C494" s="3" t="s">
        <v>799</v>
      </c>
      <c r="D494" s="4">
        <v>45367</v>
      </c>
      <c r="E494" s="2">
        <v>28.13</v>
      </c>
      <c r="F494" s="2">
        <v>0</v>
      </c>
      <c r="G494" s="2">
        <v>2.14</v>
      </c>
      <c r="H494" s="2">
        <v>25.99</v>
      </c>
      <c r="I494" s="2">
        <f t="shared" si="77"/>
        <v>0.70325000000000004</v>
      </c>
      <c r="J494" s="2">
        <f t="shared" si="78"/>
        <v>17.489749999999997</v>
      </c>
    </row>
    <row r="495" spans="1:10" s="3" customFormat="1" outlineLevel="1" x14ac:dyDescent="0.25">
      <c r="A495" s="1">
        <v>76165</v>
      </c>
      <c r="B495" s="3" t="s">
        <v>800</v>
      </c>
      <c r="C495" s="3" t="s">
        <v>546</v>
      </c>
      <c r="D495" s="4">
        <v>45368</v>
      </c>
      <c r="E495" s="2">
        <v>28.13</v>
      </c>
      <c r="F495" s="2">
        <v>0</v>
      </c>
      <c r="G495" s="2">
        <v>2.14</v>
      </c>
      <c r="H495" s="2">
        <v>25.99</v>
      </c>
      <c r="I495" s="2">
        <f t="shared" si="77"/>
        <v>0.70325000000000004</v>
      </c>
      <c r="J495" s="2">
        <f t="shared" si="78"/>
        <v>17.489749999999997</v>
      </c>
    </row>
    <row r="496" spans="1:10" s="3" customFormat="1" outlineLevel="1" x14ac:dyDescent="0.25">
      <c r="A496" s="1">
        <v>76166</v>
      </c>
      <c r="B496" s="3" t="s">
        <v>801</v>
      </c>
      <c r="C496" s="3" t="s">
        <v>802</v>
      </c>
      <c r="D496" s="4">
        <v>45368</v>
      </c>
      <c r="E496" s="2">
        <v>45.43</v>
      </c>
      <c r="F496" s="2">
        <v>5.99</v>
      </c>
      <c r="G496" s="2">
        <v>3.46</v>
      </c>
      <c r="H496" s="2">
        <v>35.979999999999997</v>
      </c>
      <c r="I496" s="2">
        <f t="shared" si="77"/>
        <v>1.13575</v>
      </c>
      <c r="J496" s="2">
        <f t="shared" si="78"/>
        <v>30.040249999999993</v>
      </c>
    </row>
    <row r="497" spans="1:10" s="3" customFormat="1" outlineLevel="1" x14ac:dyDescent="0.25">
      <c r="A497" s="1">
        <v>76167</v>
      </c>
      <c r="B497" s="3" t="s">
        <v>803</v>
      </c>
      <c r="C497" s="3" t="s">
        <v>804</v>
      </c>
      <c r="D497" s="4">
        <v>45369</v>
      </c>
      <c r="E497" s="2">
        <v>45.43</v>
      </c>
      <c r="F497" s="2">
        <v>5.99</v>
      </c>
      <c r="G497" s="2">
        <v>3.46</v>
      </c>
      <c r="H497" s="2">
        <v>35.979999999999997</v>
      </c>
      <c r="I497" s="2">
        <f t="shared" si="77"/>
        <v>1.13575</v>
      </c>
      <c r="J497" s="2">
        <f t="shared" si="78"/>
        <v>30.040249999999993</v>
      </c>
    </row>
    <row r="498" spans="1:10" s="3" customFormat="1" outlineLevel="1" x14ac:dyDescent="0.25">
      <c r="A498" s="1">
        <v>76168</v>
      </c>
      <c r="B498" s="3" t="s">
        <v>805</v>
      </c>
      <c r="C498" s="3" t="s">
        <v>119</v>
      </c>
      <c r="D498" s="4">
        <v>45370</v>
      </c>
      <c r="E498" s="2">
        <v>56.27</v>
      </c>
      <c r="F498" s="2">
        <v>0</v>
      </c>
      <c r="G498" s="2">
        <v>4.29</v>
      </c>
      <c r="H498" s="2">
        <v>51.98</v>
      </c>
      <c r="I498" s="2">
        <f t="shared" si="77"/>
        <v>1.4067500000000002</v>
      </c>
      <c r="J498" s="2">
        <f t="shared" si="78"/>
        <v>34.979249999999993</v>
      </c>
    </row>
    <row r="499" spans="1:10" s="3" customFormat="1" outlineLevel="1" x14ac:dyDescent="0.25">
      <c r="A499" s="1">
        <v>76169</v>
      </c>
      <c r="B499" s="3" t="s">
        <v>806</v>
      </c>
      <c r="C499" s="3" t="s">
        <v>807</v>
      </c>
      <c r="D499" s="4">
        <v>45370</v>
      </c>
      <c r="E499" s="2">
        <v>28.13</v>
      </c>
      <c r="F499" s="2">
        <v>0</v>
      </c>
      <c r="G499" s="2">
        <v>2.14</v>
      </c>
      <c r="H499" s="2">
        <v>25.99</v>
      </c>
      <c r="I499" s="2">
        <f t="shared" si="77"/>
        <v>0.70325000000000004</v>
      </c>
      <c r="J499" s="2">
        <f t="shared" si="78"/>
        <v>17.489749999999997</v>
      </c>
    </row>
    <row r="500" spans="1:10" s="3" customFormat="1" x14ac:dyDescent="0.25">
      <c r="A500" s="16" t="s">
        <v>30</v>
      </c>
      <c r="B500" s="15" t="s">
        <v>808</v>
      </c>
      <c r="C500" s="15"/>
      <c r="D500" s="17"/>
      <c r="E500" s="18">
        <f>SUM(E487:E499)</f>
        <v>519.28</v>
      </c>
      <c r="F500" s="18">
        <f t="shared" ref="F500:J500" si="79">SUM(F487:F499)</f>
        <v>37.940000000000005</v>
      </c>
      <c r="G500" s="18">
        <f t="shared" si="79"/>
        <v>39.54</v>
      </c>
      <c r="H500" s="18">
        <f t="shared" si="79"/>
        <v>441.80000000000013</v>
      </c>
      <c r="I500" s="18">
        <f t="shared" si="79"/>
        <v>12.982000000000001</v>
      </c>
      <c r="J500" s="18">
        <f t="shared" si="79"/>
        <v>334.2179999999999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2024-03-20T14:30:38Z</dcterms:modified>
  <cp:category/>
  <cp:contentStatus/>
</cp:coreProperties>
</file>