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155" windowWidth="23130" windowHeight="10665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<sst xmlns="http://schemas.openxmlformats.org/spreadsheetml/2006/main" count="49" uniqueCount="45">
  <si>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</si>
  <si>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</si>
  <si>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</si>
  <si>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</si>
  <si>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</si>
  <si>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</si>
  <si>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</si>
  <si>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</si>
  <si>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</si>
  <si>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</si>
  <si>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</si>
  <si>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</si>
  <si>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</si>
  <si>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</si>
  <si>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</si>
  <si>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</si>
  <si>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</si>
  <si>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</si>
  <si>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</si>
  <si>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</si>
  <si>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</si>
  <si>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</si>
  <si>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</si>
  <si>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</si>
  <si>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</si>
  <si>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</si>
  <si>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</si>
  <si>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</si>
  <si>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</si>
  <si>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</si>
  <si>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</si>
  <si>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</si>
  <si>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</si>
  <si>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</si>
  <si>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</si>
  <si>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</si>
  <si>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</si>
  <si>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</si>
  <si>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</si>
  <si>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</si>
  <si>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</si>
  <si>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</si>
  <si>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</si>
  <si>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2024.04.29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</si>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</sst>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96</v>
      </c>
      <c r="F20" s="16"/>
      <c r="G20" s="23">
        <v>0</v>
      </c>
      <c r="H20" s="16"/>
      <c r="I20" s="17">
        <f t="shared" ref="I20:I21" si="3">C20*(E20+G20)</f>
        <v>192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365.88</v>
      </c>
      <c r="G25" s="37">
        <v>359.87</v>
      </c>
      <c r="I25" s="38">
        <f>SUM(I8:I16)+I18+E25+G25</f>
        <v>725.75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192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917.75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12</v>
      </c>
      <c r="G29" s="42">
        <v>12</v>
      </c>
      <c r="I29" s="43">
        <f>E29+G29</f>
        <v>24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30.239583333333332</v>
      </c>
    </row>
    <row r="31" spans="2:10" ht="12.75" customHeight="1" x14ac:dyDescent="0.2">
      <c r="B31" s="33"/>
      <c r="C31" s="34" t="s">
        <v>20</v>
      </c>
      <c r="D31" s="14"/>
      <c r="I31" s="57">
        <f>I25/I38</f>
        <v>17.279761904761905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10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23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9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42</v>
      </c>
    </row>
    <row r="38" spans="2:9" ht="12.75" customHeight="1" x14ac:dyDescent="0.2">
      <c r="B38" s="33"/>
      <c r="C38" s="34" t="s">
        <v>38</v>
      </c>
      <c r="D38" s="14"/>
      <c r="E38" s="42">
        <v>70</v>
      </c>
      <c r="I38" s="45">
        <f>E8+E9+E10+E13+G8+G9+G10+G13+E15+G15+I37</f>
        <v>42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72.78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2024-04-30T20:17:02Z</cp:lastPrinted>
  <dcterms:created xsi:type="dcterms:W3CDTF">2023-08-31T20:46:40Z</dcterms:created>
  <dcterms:modified xsi:type="dcterms:W3CDTF">2024-04-30T20:17:05Z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