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8B73DE4C-CBE8-43A8-8986-3CC6C015CECB}" xr6:coauthVersionLast="47" xr6:coauthVersionMax="47" xr10:uidLastSave="{E2810064-0827-47EF-B10C-72FD8B8CB565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<sst xmlns="http://schemas.openxmlformats.org/spreadsheetml/2006/main" count="48" uniqueCount="44">
  <si>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</si>
  <si>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</si>
  <si>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</si>
  <si>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</si>
  <si>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</si>
  <si>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</si>
  <si>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</si>
  <si>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</si>
  <si>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</si>
  <si>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</si>
  <si>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</si>
  <si>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</si>
  <si>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</si>
  <si>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</si>
  <si>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</si>
  <si>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</si>
  <si>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</si>
  <si>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</si>
  <si>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</si>
  <si>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</si>
  <si>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</si>
  <si>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</si>
  <si>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</si>
  <si>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</si>
  <si>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</si>
  <si>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</si>
  <si>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</si>
  <si>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</si>
  <si>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</si>
  <si>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</si>
  <si>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</si>
  <si>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</si>
  <si>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</si>
  <si>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</si>
  <si>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</si>
  <si>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</si>
  <si>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</si>
  <si>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</si>
  <si>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</si>
  <si>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</si>
  <si>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</si>
  <si>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</si>
  <si>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</si>
  <si>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 xml:space="preserve">   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</si>
</sst>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38" sqref="E38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45396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59</v>
      </c>
      <c r="F20" s="16"/>
      <c r="G20" s="23">
        <v>0</v>
      </c>
      <c r="H20" s="16"/>
      <c r="I20" s="17">
        <f t="shared" ref="I20:I21" si="3">C20*(E20+G20)</f>
        <v>118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771.72</v>
      </c>
      <c r="G25" s="37">
        <v>0</v>
      </c>
      <c r="I25" s="38">
        <f>SUM(I8:I16)+I18+E25+G25</f>
        <v>771.72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118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889.72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26</v>
      </c>
      <c r="G29" s="42">
        <v>0</v>
      </c>
      <c r="I29" s="43">
        <f>E29+G29</f>
        <v>26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29.681538461538462</v>
      </c>
    </row>
    <row r="31" spans="2:10" ht="12.75" customHeight="1" x14ac:dyDescent="0.2">
      <c r="B31" s="33"/>
      <c r="C31" s="34" t="s">
        <v>20</v>
      </c>
      <c r="D31" s="14"/>
      <c r="I31" s="57">
        <f>I25/I38</f>
        <v>28.582222222222224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7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17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3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27</v>
      </c>
    </row>
    <row r="38" spans="2:9" ht="12.75" customHeight="1" x14ac:dyDescent="0.2">
      <c r="B38" s="33"/>
      <c r="C38" s="34" t="s">
        <v>38</v>
      </c>
      <c r="D38" s="14"/>
      <c r="E38" s="42">
        <v>56</v>
      </c>
      <c r="I38" s="45">
        <f>E8+E9+E10+E13+G8+G9+G10+G13+E15+G15+I37</f>
        <v>27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45.81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2024-04-15T16:12:09Z</cp:lastPrinted>
  <dcterms:created xsi:type="dcterms:W3CDTF">2023-08-31T20:46:40Z</dcterms:created>
  <dcterms:modified xsi:type="dcterms:W3CDTF">2024-04-15T16:12:11Z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