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4 DCRs (day closeout)/"/>
    </mc:Choice>
  </mc:AlternateContent>
  <xr:revisionPtr revIDLastSave="19" documentId="8_{F4DB806B-2B43-4B0E-B78D-AC2AD0179216}" xr6:coauthVersionLast="47" xr6:coauthVersionMax="47" xr10:uidLastSave="{364609B7-9815-4874-922B-ED06E572FA08}"/>
  <bookViews>
    <workbookView xWindow="28680" yWindow="-120" windowWidth="29040" windowHeight="16440" xr2:uid="{4EFD951F-AB68-494A-9A16-38D7786BCE6B}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G8" i="1" l="1"/>
  <c r="E14" i="1"/>
  <c r="E13" i="1"/>
  <c r="E12" i="1"/>
  <c r="E9" i="1"/>
  <c r="E29" i="1"/>
  <c r="E25" i="1"/>
  <c r="I14" i="1"/>
  <c r="H11" i="1"/>
  <c r="F11" i="1"/>
  <c r="I21" i="1"/>
  <c r="I20" i="1"/>
  <c r="H14" i="1"/>
  <c r="I11" i="1"/>
  <c r="I18" i="1"/>
  <c r="H18" i="1"/>
  <c r="I37" i="1"/>
  <c r="F14" i="1" l="1"/>
  <c r="I38" i="1"/>
  <c r="I39" i="1" s="1"/>
  <c r="I29" i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G23" i="1"/>
  <c r="I25" i="1"/>
  <c r="I27" i="1" s="1"/>
  <c r="I30" i="1" l="1"/>
  <c r="I31" i="1"/>
</calcChain>
</file>

<file path=xl/sharedStrings.xml><?xml version="1.0" encoding="utf-8"?>
<sst xmlns="http://schemas.openxmlformats.org/spreadsheetml/2006/main" count="49" uniqueCount="45">
  <si>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</si>
  <si>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</si>
  <si>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</si>
  <si>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</si>
  <si>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</si>
  <si>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</si>
  <si>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</si>
  <si>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</si>
  <si>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</si>
  <si>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</si>
  <si>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</si>
  <si>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</si>
  <si>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</si>
  <si>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</si>
  <si>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</si>
  <si>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</si>
  <si>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</si>
  <si>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</si>
  <si>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</si>
  <si>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</si>
  <si>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</si>
  <si>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</si>
  <si>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</si>
  <si>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</si>
  <si>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</si>
  <si>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</si>
  <si>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</si>
  <si>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</si>
  <si>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</si>
  <si>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</si>
  <si>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</si>
  <si>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</si>
  <si>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</si>
  <si>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</si>
  <si>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</si>
  <si>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</si>
  <si>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</si>
  <si>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</si>
  <si>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</si>
  <si>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</si>
  <si>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</si>
  <si>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</si>
  <si>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</si>
  <si>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Stefani Barrere/ [Corrected by Blair]</t>
  </si>
  <si>
    <t>POS #1 [RALLY]:
Total Sales = [Receipt A] $959.62 + [Receipt B] $317.91 = $1,277.53.
Total Transactions = [A] 30 + [B] 9 = 39.
Receipt A: 29x 1st sheet; 9x Additional sheets.
Receipt B: 3x 1st sheet; 0x Additional sheets; 3x Digital Image; 2x Mega Pack; 1x Mega (+).
POS#2 [WEST]:
Total Sales = [Receipt C] $264.87; TRANSACTIONS: [C] 11
Receipt C: 10x 1st sheet; 2x Additional sheets; 0x Digital Image; 1x Mega Pack; 0x Mega (+).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</si>
</sst>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 xr:uid="{85172120-AE16-49E5-8F33-F989AA0025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038C-848B-40FF-AFEC-A34C6889B0F4}">
  <sheetPr>
    <pageSetUpPr fitToPage="1"/>
  </sheetPr>
  <dimension ref="B1:K56"/>
  <sheetViews>
    <sheetView showGridLines="0" tabSelected="1" zoomScale="85" zoomScaleNormal="85" workbookViewId="0">
      <selection activeCell="E8" sqref="E8:E15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</v>
      </c>
    </row>
    <row r="3" spans="2:11" ht="12.75" customHeight="1" x14ac:dyDescent="0.2">
      <c r="B3" s="7" t="s">
        <v>2</v>
      </c>
      <c r="C3" s="76">
        <v>45352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f>29+3</f>
        <v>32</v>
      </c>
      <c r="F8" s="16">
        <f t="shared" ref="F8:F18" si="0">C8*E8</f>
        <v>959.68</v>
      </c>
      <c r="G8" s="15">
        <f>10</f>
        <v>10</v>
      </c>
      <c r="H8" s="16">
        <f t="shared" ref="H8:H16" si="1">C8*G8</f>
        <v>299.89999999999998</v>
      </c>
      <c r="I8" s="17">
        <f t="shared" ref="I8:I16" si="2">C8*(E8+G8)</f>
        <v>1259.58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f>9+0</f>
        <v>9</v>
      </c>
      <c r="F9" s="16">
        <f t="shared" si="0"/>
        <v>89.91</v>
      </c>
      <c r="G9" s="15">
        <v>2</v>
      </c>
      <c r="H9" s="16">
        <f t="shared" si="1"/>
        <v>19.98</v>
      </c>
      <c r="I9" s="17">
        <f t="shared" si="2"/>
        <v>109.89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f>0+3</f>
        <v>3</v>
      </c>
      <c r="F12" s="16">
        <f t="shared" si="0"/>
        <v>77.97</v>
      </c>
      <c r="G12" s="15">
        <v>0</v>
      </c>
      <c r="H12" s="16">
        <f t="shared" si="1"/>
        <v>0</v>
      </c>
      <c r="I12" s="17">
        <f t="shared" si="2"/>
        <v>77.97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f>0+2</f>
        <v>2</v>
      </c>
      <c r="F13" s="16">
        <f t="shared" si="0"/>
        <v>89.98</v>
      </c>
      <c r="G13" s="15">
        <v>1</v>
      </c>
      <c r="H13" s="16">
        <f t="shared" si="1"/>
        <v>44.99</v>
      </c>
      <c r="I13" s="17">
        <f t="shared" si="2"/>
        <v>134.97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f>0+1</f>
        <v>1</v>
      </c>
      <c r="F14" s="16">
        <f t="shared" si="0"/>
        <v>59.99</v>
      </c>
      <c r="G14" s="15">
        <v>0</v>
      </c>
      <c r="H14" s="16">
        <f t="shared" si="1"/>
        <v>0</v>
      </c>
      <c r="I14" s="17">
        <f t="shared" si="2"/>
        <v>59.99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1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 t="shared" ref="H18" si="3">E18*G18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76</v>
      </c>
      <c r="F20" s="16"/>
      <c r="G20" s="23">
        <v>0</v>
      </c>
      <c r="H20" s="16"/>
      <c r="I20" s="17">
        <f t="shared" ref="I20:I21" si="4">C20*(E20+G20)</f>
        <v>152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4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1277.53</v>
      </c>
      <c r="F23" s="31"/>
      <c r="G23" s="62">
        <f>SUM(H8:H16)</f>
        <v>364.87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f>959.62+317.91</f>
        <v>1277.53</v>
      </c>
      <c r="G25" s="37">
        <v>364.87</v>
      </c>
      <c r="I25" s="38">
        <f>SUM(I8:I16)+I18+E25+G25</f>
        <v>3284.8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152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3436.8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f>30+9</f>
        <v>39</v>
      </c>
      <c r="G29" s="42">
        <v>11</v>
      </c>
      <c r="I29" s="43">
        <f>E29+G29</f>
        <v>50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65.695999999999998</v>
      </c>
    </row>
    <row r="31" spans="2:10" ht="12.75" customHeight="1" x14ac:dyDescent="0.2">
      <c r="B31" s="33"/>
      <c r="C31" s="34" t="s">
        <v>20</v>
      </c>
      <c r="D31" s="14"/>
      <c r="I31" s="57">
        <f>I25/I38</f>
        <v>33.179797979797982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0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1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31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10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42</v>
      </c>
    </row>
    <row r="38" spans="2:9" ht="12.75" customHeight="1" x14ac:dyDescent="0.2">
      <c r="B38" s="33"/>
      <c r="C38" s="34" t="s">
        <v>38</v>
      </c>
      <c r="D38" s="14"/>
      <c r="E38" s="42">
        <v>98</v>
      </c>
      <c r="I38" s="45">
        <f>E8+E9+E10+E13+G8+G9+G10+G13+E15+G15+I37</f>
        <v>99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118.95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 t="s">
        <v>44</v>
      </c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flU9HMJO85eULtUdLELPmVi/xBNBJIHeQzL0xiMQwHgnjnad0SIKHbMG5mhebxKbVoG8SsqWWRaju9NI6yjY1A==" saltValue="jgSXeod9Xnocu/lggSb9oA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4294967293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7DF2E7-813D-4612-BEE3-8ADC0F90962C}">
  <ds:schemaRefs>
    <ds:schemaRef ds:uri="http://schemas.microsoft.com/office/2006/documentManagement/types"/>
    <ds:schemaRef ds:uri="7d830c26-6e7f-4e18-859c-8e70f17f8706"/>
    <ds:schemaRef ds:uri="http://purl.org/dc/terms/"/>
    <ds:schemaRef ds:uri="98012311-4a18-46c8-9ef6-31b1a32b0155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A6F77F6-9D1E-48B9-BD39-59877D81A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A2A6EFB-59BB-43F3-A7F6-59464D5B63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Blair Berger</cp:lastModifiedBy>
  <cp:lastPrinted>2024-03-04T15:27:22Z</cp:lastPrinted>
  <dcterms:created xsi:type="dcterms:W3CDTF">2023-08-31T20:46:40Z</dcterms:created>
  <dcterms:modified xsi:type="dcterms:W3CDTF">2024-03-06T18:32:56Z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