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13_ncr:11_{BCD49CFE-4062-49DE-8997-4C717C6FD3EF}" xr6:coauthVersionLast="47" xr6:coauthVersionMax="47" xr10:uidLastSave="{FFB0F1B9-FBCB-4E60-B1E3-1B7264D77B45}"/>
  <bookViews>
    <workbookView xWindow="28680" yWindow="-120" windowWidth="29040" windowHeight="16440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F11" i="1"/>
  <c r="I21" i="1"/>
  <c r="I20" i="1"/>
  <c r="I38" i="1"/>
  <c r="I39" i="1" s="1"/>
  <c r="H14" i="1"/>
  <c r="I14" i="1"/>
  <c r="F14" i="1"/>
  <c r="I11" i="1"/>
  <c r="I18" i="1"/>
  <c r="H18" i="1"/>
  <c r="I37" i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<sst xmlns="http://schemas.openxmlformats.org/spreadsheetml/2006/main" count="49" uniqueCount="45">
  <si>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</si>
  <si>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</si>
  <si>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</si>
  <si>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</si>
  <si>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</si>
  <si>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</si>
  <si>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</si>
  <si>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</si>
  <si>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</si>
  <si>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</si>
  <si>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</si>
  <si>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</si>
  <si>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</si>
  <si>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</si>
  <si>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</si>
  <si>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</si>
  <si>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</si>
  <si>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</si>
  <si>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</si>
  <si>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</si>
  <si>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</si>
  <si>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</si>
  <si>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</si>
  <si>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</si>
  <si>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</si>
  <si>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</si>
  <si>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</si>
  <si>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</si>
  <si>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</si>
  <si>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</si>
  <si>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</si>
  <si>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</si>
  <si>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</si>
  <si>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</si>
  <si>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</si>
  <si>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</si>
  <si>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</si>
  <si>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</si>
  <si>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</si>
  <si>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</si>
  <si>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</si>
  <si>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</si>
  <si>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</si>
  <si>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2024.02.26</t>
  </si>
  <si>
    <t>Stefani Barrere/ Jasper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</si>
</sst>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C42" sqref="C42:I4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53</v>
      </c>
      <c r="F20" s="16"/>
      <c r="G20" s="23">
        <v>0</v>
      </c>
      <c r="H20" s="16"/>
      <c r="I20" s="17">
        <f t="shared" ref="I20:I21" si="4">C20*(E20+G20)</f>
        <v>106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85</v>
      </c>
      <c r="F21" s="16"/>
      <c r="G21" s="23">
        <v>0</v>
      </c>
      <c r="H21" s="16"/>
      <c r="I21" s="17">
        <f t="shared" si="4"/>
        <v>170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269.89</v>
      </c>
      <c r="G25" s="37">
        <v>350.88</v>
      </c>
      <c r="I25" s="38">
        <f>SUM(I8:I16)+I18+E25+G25</f>
        <v>620.77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276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896.77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9</v>
      </c>
      <c r="G29" s="42">
        <v>11</v>
      </c>
      <c r="I29" s="43">
        <f>E29+G29</f>
        <v>20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31.038499999999999</v>
      </c>
    </row>
    <row r="31" spans="2:10" ht="12.75" customHeight="1" x14ac:dyDescent="0.2">
      <c r="B31" s="33"/>
      <c r="C31" s="34" t="s">
        <v>20</v>
      </c>
      <c r="D31" s="14"/>
      <c r="I31" s="57">
        <f>I25/I38</f>
        <v>38.798124999999999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0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12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4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16</v>
      </c>
    </row>
    <row r="38" spans="2:9" ht="12.75" customHeight="1" x14ac:dyDescent="0.2">
      <c r="B38" s="33"/>
      <c r="C38" s="34" t="s">
        <v>38</v>
      </c>
      <c r="D38" s="14"/>
      <c r="E38" s="42">
        <v>40</v>
      </c>
      <c r="I38" s="45">
        <f>E8+E9+E10+E13+G8+G9+G10+G13+E15+G15+I37</f>
        <v>16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64.239999999999995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flU9HMJO85eULtUdLELPmVi/xBNBJIHeQzL0xiMQwHgnjnad0SIKHbMG5mhebxKbVoG8SsqWWRaju9NI6yjY1A==" saltValue="jgSXeod9Xnocu/lggSb9oA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7DF2E7-813D-4612-BEE3-8ADC0F90962C}">
  <ds:schemaRefs>
    <ds:schemaRef ds:uri="http://schemas.microsoft.com/office/2006/documentManagement/types"/>
    <ds:schemaRef ds:uri="7d830c26-6e7f-4e18-859c-8e70f17f8706"/>
    <ds:schemaRef ds:uri="http://purl.org/dc/terms/"/>
    <ds:schemaRef ds:uri="98012311-4a18-46c8-9ef6-31b1a32b0155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A6F77F6-9D1E-48B9-BD39-59877D81A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2A6EFB-59BB-43F3-A7F6-59464D5B63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2024-02-27T17:39:13Z</cp:lastPrinted>
  <dcterms:created xsi:type="dcterms:W3CDTF">2023-08-31T20:46:40Z</dcterms:created>
  <dcterms:modified xsi:type="dcterms:W3CDTF">2024-02-27T17:39:15Z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