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1DF76E3D-160E-49D0-ADF2-295886157FB0}" xr6:coauthVersionLast="47" xr6:coauthVersionMax="47" xr10:uidLastSave="{77E9008F-E024-4390-81F6-9B0D782A0B92}"/>
  <bookViews>
    <workbookView xWindow="25080" yWindow="10560" windowWidth="29040" windowHeight="16440" xr2:uid="{601FEC2E-FD5E-40CA-9821-7020D49196A9}"/>
  </bookViews>
  <sheets>
    <sheet name="01.29" sheetId="1" r:id="rId1"/>
  </sheets>
  <definedNames>
    <definedName name="_xlnm.Print_Area" localSheetId="0">'01.29'!$B$1:$J$52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 s="1"/>
  <c r="I38" i="1" s="1"/>
  <c r="I28" i="1"/>
  <c r="I20" i="1"/>
  <c r="I19" i="1"/>
  <c r="I25" i="1" s="1"/>
  <c r="I17" i="1"/>
  <c r="I24" i="1" s="1"/>
  <c r="H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G22" i="1" s="1"/>
  <c r="F8" i="1"/>
  <c r="E22" i="1" s="1"/>
  <c r="I26" i="1" l="1"/>
  <c r="I30" i="1"/>
  <c r="I29" i="1"/>
</calcChain>
</file>

<file path=xl/sharedStrings.xml><?xml version="1.0" encoding="utf-8"?>
<sst xmlns="http://schemas.openxmlformats.org/spreadsheetml/2006/main" count="44" uniqueCount="40">
  <si>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</si>
  <si>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</si>
  <si>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</si>
  <si>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</si>
  <si>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</si>
  <si>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</si>
  <si>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</si>
  <si>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</si>
  <si>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</si>
  <si>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</si>
  <si>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1-3.5x5, 2-2.5x3.5</t>
  </si>
  <si>
    <t xml:space="preserve">Additional Sheet </t>
  </si>
  <si>
    <t>Additional Sheet (2-5x7's)</t>
  </si>
  <si>
    <t>2-5x7</t>
  </si>
  <si>
    <t>Digital Image</t>
  </si>
  <si>
    <t>1-Digital Image</t>
  </si>
  <si>
    <t>Mega Pack</t>
  </si>
  <si>
    <t>1st Sheet &amp; 1-digital image</t>
  </si>
  <si>
    <t>Military Free Sheet</t>
  </si>
  <si>
    <t>Additional Sheet - N/C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</si>
  <si>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</si>
  <si>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</si>
  <si>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</si>
  <si>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</si>
  <si>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</si>
  <si>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</si>
  <si>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</si>
  <si>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</si>
  <si>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</si>
  <si>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By-Pass: </t>
  </si>
  <si>
    <t xml:space="preserve">Number of No-Shows: </t>
  </si>
  <si>
    <t xml:space="preserve">Number of Declines: </t>
  </si>
  <si>
    <t xml:space="preserve">Number of Duplicates: </t>
  </si>
  <si>
    <t xml:space="preserve">Total Waste Sheets:  </t>
  </si>
  <si>
    <t xml:space="preserve">Total Printed Sheets: </t>
  </si>
  <si>
    <t xml:space="preserve">Total Product Cost: </t>
  </si>
  <si>
    <t xml:space="preserve">Completed By: </t>
  </si>
  <si>
    <t>Andre Cooper</t>
  </si>
  <si>
    <t>Notes:</t>
  </si>
  <si>
    <t>There is no sales tax in any of the calculations on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</si>
</sst>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>
      <alignment horizontal="left" vertical="center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8" fillId="0" borderId="0" xfId="2" applyFont="1" applyAlignment="1" applyProtection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44" fontId="3" fillId="0" borderId="5" xfId="2" applyFont="1" applyFill="1" applyBorder="1" applyProtection="1"/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0" xfId="2" applyFont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9" fillId="0" borderId="10" xfId="2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6F0FB019-E6E8-4946-BEDA-5FE27452D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414D-49D6-426A-A245-9337942FE21A}">
  <sheetPr>
    <pageSetUpPr fitToPage="1"/>
  </sheetPr>
  <dimension ref="B1:K55"/>
  <sheetViews>
    <sheetView showGridLines="0" tabSelected="1" zoomScale="85" zoomScaleNormal="85" workbookViewId="0">
      <selection activeCell="C3" sqref="C3:I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7.0510000000000002</v>
      </c>
    </row>
    <row r="3" spans="2:11" ht="12.75" customHeight="1" x14ac:dyDescent="0.2">
      <c r="B3" s="7" t="s">
        <v>2</v>
      </c>
      <c r="C3" s="76">
        <v>45320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14" t="s">
        <v>9</v>
      </c>
      <c r="C8" s="15">
        <v>29.99</v>
      </c>
      <c r="D8" s="16"/>
      <c r="E8" s="17">
        <v>9</v>
      </c>
      <c r="F8" s="18">
        <f t="shared" ref="F8:F17" si="0">C8*E8</f>
        <v>269.90999999999997</v>
      </c>
      <c r="G8" s="17">
        <v>1</v>
      </c>
      <c r="H8" s="18">
        <f t="shared" ref="H8:H15" si="1">C8*G8</f>
        <v>29.99</v>
      </c>
      <c r="I8" s="19">
        <f t="shared" ref="I8:I15" si="2">C8*(E8+G8)</f>
        <v>299.89999999999998</v>
      </c>
      <c r="J8" s="20"/>
      <c r="K8" s="2" t="s">
        <v>10</v>
      </c>
    </row>
    <row r="9" spans="2:11" ht="12.75" customHeight="1" x14ac:dyDescent="0.2">
      <c r="B9" s="21" t="s">
        <v>11</v>
      </c>
      <c r="C9" s="16">
        <v>9.99</v>
      </c>
      <c r="D9" s="16"/>
      <c r="E9" s="17">
        <v>5</v>
      </c>
      <c r="F9" s="18">
        <f t="shared" si="0"/>
        <v>49.95</v>
      </c>
      <c r="G9" s="17">
        <v>2</v>
      </c>
      <c r="H9" s="18">
        <f t="shared" si="1"/>
        <v>19.98</v>
      </c>
      <c r="I9" s="19">
        <f t="shared" si="2"/>
        <v>69.930000000000007</v>
      </c>
      <c r="J9" s="20"/>
      <c r="K9" s="2" t="s">
        <v>10</v>
      </c>
    </row>
    <row r="10" spans="2:11" ht="12.75" customHeight="1" x14ac:dyDescent="0.2">
      <c r="B10" s="21" t="s">
        <v>12</v>
      </c>
      <c r="C10" s="16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16">
        <v>25.99</v>
      </c>
      <c r="D11" s="16"/>
      <c r="E11" s="17">
        <v>1</v>
      </c>
      <c r="F11" s="18">
        <f t="shared" si="0"/>
        <v>25.99</v>
      </c>
      <c r="G11" s="17">
        <v>0</v>
      </c>
      <c r="H11" s="18">
        <f t="shared" si="1"/>
        <v>0</v>
      </c>
      <c r="I11" s="19">
        <f t="shared" si="2"/>
        <v>25.99</v>
      </c>
      <c r="J11" s="20"/>
      <c r="K11" s="2" t="s">
        <v>15</v>
      </c>
    </row>
    <row r="12" spans="2:11" ht="12.75" customHeight="1" x14ac:dyDescent="0.2">
      <c r="B12" s="21" t="s">
        <v>16</v>
      </c>
      <c r="C12" s="16">
        <v>44.99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  <c r="K12" s="2" t="s">
        <v>17</v>
      </c>
    </row>
    <row r="13" spans="2:11" ht="12.75" customHeight="1" x14ac:dyDescent="0.2">
      <c r="B13" s="21" t="s">
        <v>18</v>
      </c>
      <c r="C13" s="16">
        <v>0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19</v>
      </c>
    </row>
    <row r="14" spans="2:11" ht="12.75" customHeight="1" x14ac:dyDescent="0.2">
      <c r="B14" s="21"/>
      <c r="C14" s="16">
        <v>0</v>
      </c>
      <c r="D14" s="16"/>
      <c r="E14" s="17">
        <v>0</v>
      </c>
      <c r="F14" s="18">
        <f>C14*E14</f>
        <v>0</v>
      </c>
      <c r="G14" s="17">
        <v>0</v>
      </c>
      <c r="H14" s="18">
        <f>C14*G14</f>
        <v>0</v>
      </c>
      <c r="I14" s="19">
        <f>C14*(E14+G14)</f>
        <v>0</v>
      </c>
      <c r="J14" s="20"/>
    </row>
    <row r="15" spans="2:11" ht="12.75" customHeight="1" x14ac:dyDescent="0.2">
      <c r="B15" s="21"/>
      <c r="C15" s="16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2"/>
      <c r="C16" s="23"/>
      <c r="D16" s="23"/>
      <c r="E16" s="24"/>
      <c r="F16" s="25"/>
      <c r="G16" s="24"/>
      <c r="H16" s="25"/>
      <c r="I16" s="26"/>
      <c r="J16" s="20"/>
    </row>
    <row r="17" spans="2:10" ht="12.75" customHeight="1" x14ac:dyDescent="0.2">
      <c r="B17" s="21" t="s">
        <v>20</v>
      </c>
      <c r="C17" s="16">
        <v>25.99</v>
      </c>
      <c r="D17" s="16"/>
      <c r="E17" s="27">
        <v>0</v>
      </c>
      <c r="F17" s="18">
        <f t="shared" si="0"/>
        <v>0</v>
      </c>
      <c r="G17" s="27">
        <v>0</v>
      </c>
      <c r="H17" s="18">
        <f t="shared" ref="H17" si="3">E17*G17</f>
        <v>0</v>
      </c>
      <c r="I17" s="19">
        <f>C17*(E17+G17)</f>
        <v>0</v>
      </c>
      <c r="J17" s="20"/>
    </row>
    <row r="18" spans="2:10" ht="12.75" customHeight="1" x14ac:dyDescent="0.2">
      <c r="B18" s="22"/>
      <c r="C18" s="23"/>
      <c r="D18" s="23"/>
      <c r="E18" s="24"/>
      <c r="F18" s="25"/>
      <c r="G18" s="24"/>
      <c r="H18" s="25"/>
      <c r="I18" s="26"/>
      <c r="J18" s="20"/>
    </row>
    <row r="19" spans="2:10" ht="12.75" customHeight="1" x14ac:dyDescent="0.2">
      <c r="B19" s="21" t="s">
        <v>21</v>
      </c>
      <c r="C19" s="28">
        <v>2</v>
      </c>
      <c r="D19" s="16"/>
      <c r="E19" s="27">
        <v>140</v>
      </c>
      <c r="F19" s="18"/>
      <c r="G19" s="27">
        <v>0</v>
      </c>
      <c r="H19" s="18"/>
      <c r="I19" s="19">
        <f>(C19+G19)*E19</f>
        <v>280</v>
      </c>
    </row>
    <row r="20" spans="2:10" ht="12.75" customHeight="1" x14ac:dyDescent="0.2">
      <c r="B20" s="21" t="s">
        <v>22</v>
      </c>
      <c r="C20" s="28">
        <v>2</v>
      </c>
      <c r="D20" s="16"/>
      <c r="E20" s="27">
        <v>0</v>
      </c>
      <c r="F20" s="18"/>
      <c r="G20" s="27">
        <v>0</v>
      </c>
      <c r="H20" s="18"/>
      <c r="I20" s="19">
        <f>(C20+G20)*E20</f>
        <v>0</v>
      </c>
    </row>
    <row r="21" spans="2:10" ht="12.75" customHeight="1" thickBot="1" x14ac:dyDescent="0.25">
      <c r="B21" s="21"/>
      <c r="C21" s="21"/>
      <c r="D21" s="16"/>
      <c r="E21" s="29"/>
      <c r="F21" s="18"/>
      <c r="G21" s="29"/>
      <c r="H21" s="18"/>
      <c r="I21" s="30"/>
    </row>
    <row r="22" spans="2:10" ht="12.75" customHeight="1" x14ac:dyDescent="0.2">
      <c r="B22" s="31"/>
      <c r="C22" s="32"/>
      <c r="D22" s="33"/>
      <c r="E22" s="34">
        <f>SUM(F8:F17)</f>
        <v>345.84999999999997</v>
      </c>
      <c r="F22" s="35"/>
      <c r="G22" s="34">
        <f>SUM(H8:H15)</f>
        <v>49.97</v>
      </c>
      <c r="H22" s="35"/>
      <c r="I22" s="36"/>
    </row>
    <row r="23" spans="2:10" ht="12.75" customHeight="1" x14ac:dyDescent="0.2">
      <c r="B23" s="37"/>
      <c r="C23" s="38"/>
      <c r="D23" s="16"/>
      <c r="E23" s="39" t="s">
        <v>3</v>
      </c>
      <c r="F23" s="4"/>
      <c r="G23" s="39" t="s">
        <v>4</v>
      </c>
      <c r="I23" s="40"/>
    </row>
    <row r="24" spans="2:10" ht="12.75" customHeight="1" x14ac:dyDescent="0.2">
      <c r="B24" s="37"/>
      <c r="C24" s="38" t="s">
        <v>23</v>
      </c>
      <c r="D24" s="16"/>
      <c r="E24" s="41">
        <v>0</v>
      </c>
      <c r="G24" s="41">
        <v>0</v>
      </c>
      <c r="I24" s="42">
        <f>SUM(I8:I15)+I17+E24+G24</f>
        <v>395.82</v>
      </c>
    </row>
    <row r="25" spans="2:10" ht="12.75" customHeight="1" x14ac:dyDescent="0.2">
      <c r="B25" s="37"/>
      <c r="C25" s="38" t="s">
        <v>24</v>
      </c>
      <c r="D25" s="16"/>
      <c r="E25" s="43"/>
      <c r="G25" s="43"/>
      <c r="I25" s="44">
        <f>I19+I20</f>
        <v>280</v>
      </c>
    </row>
    <row r="26" spans="2:10" ht="12.75" customHeight="1" x14ac:dyDescent="0.2">
      <c r="B26" s="37"/>
      <c r="C26" s="38" t="s">
        <v>25</v>
      </c>
      <c r="D26" s="16"/>
      <c r="E26" s="43"/>
      <c r="G26" s="43"/>
      <c r="I26" s="45">
        <f>SUM(I24:I25)</f>
        <v>675.81999999999994</v>
      </c>
    </row>
    <row r="27" spans="2:10" ht="12.75" customHeight="1" x14ac:dyDescent="0.2">
      <c r="B27" s="37"/>
      <c r="C27" s="38"/>
      <c r="D27" s="16"/>
      <c r="E27" s="43"/>
      <c r="G27" s="43"/>
      <c r="I27" s="46"/>
    </row>
    <row r="28" spans="2:10" ht="12.75" customHeight="1" x14ac:dyDescent="0.2">
      <c r="B28" s="37"/>
      <c r="C28" s="38" t="s">
        <v>26</v>
      </c>
      <c r="D28" s="16"/>
      <c r="E28" s="47">
        <v>11</v>
      </c>
      <c r="G28" s="47">
        <v>1</v>
      </c>
      <c r="I28" s="48">
        <f>E28+G28</f>
        <v>12</v>
      </c>
    </row>
    <row r="29" spans="2:10" ht="12.75" customHeight="1" x14ac:dyDescent="0.2">
      <c r="B29" s="37"/>
      <c r="C29" s="38" t="s">
        <v>27</v>
      </c>
      <c r="D29" s="16"/>
      <c r="I29" s="44">
        <f>IFERROR(I24/I28,0)</f>
        <v>32.984999999999999</v>
      </c>
    </row>
    <row r="30" spans="2:10" ht="12.75" customHeight="1" x14ac:dyDescent="0.2">
      <c r="B30" s="37"/>
      <c r="C30" s="38" t="s">
        <v>28</v>
      </c>
      <c r="D30" s="16"/>
      <c r="I30" s="49">
        <f>I24/I37</f>
        <v>10.994999999999999</v>
      </c>
    </row>
    <row r="31" spans="2:10" ht="12.75" customHeight="1" x14ac:dyDescent="0.2">
      <c r="B31" s="37"/>
      <c r="C31" s="38"/>
      <c r="D31" s="16"/>
      <c r="E31" s="50"/>
      <c r="G31" s="50"/>
      <c r="I31" s="46"/>
    </row>
    <row r="32" spans="2:10" ht="12.75" customHeight="1" x14ac:dyDescent="0.2">
      <c r="B32" s="37"/>
      <c r="C32" s="38" t="s">
        <v>29</v>
      </c>
      <c r="D32" s="16"/>
      <c r="E32" s="47">
        <v>4</v>
      </c>
      <c r="G32" s="50"/>
      <c r="I32" s="46"/>
    </row>
    <row r="33" spans="2:9" ht="12.75" customHeight="1" x14ac:dyDescent="0.2">
      <c r="B33" s="37"/>
      <c r="C33" s="38" t="s">
        <v>30</v>
      </c>
      <c r="D33" s="16"/>
      <c r="E33" s="47">
        <v>0</v>
      </c>
      <c r="G33" s="50"/>
      <c r="I33" s="46"/>
    </row>
    <row r="34" spans="2:9" ht="12.75" customHeight="1" x14ac:dyDescent="0.2">
      <c r="B34" s="37"/>
      <c r="C34" s="38" t="s">
        <v>31</v>
      </c>
      <c r="D34" s="16"/>
      <c r="E34" s="47">
        <v>15</v>
      </c>
      <c r="G34" s="50"/>
      <c r="I34" s="46"/>
    </row>
    <row r="35" spans="2:9" ht="12.75" customHeight="1" x14ac:dyDescent="0.2">
      <c r="B35" s="37"/>
      <c r="C35" s="38" t="s">
        <v>32</v>
      </c>
      <c r="D35" s="16"/>
      <c r="E35" s="47">
        <v>0</v>
      </c>
      <c r="G35" s="50"/>
      <c r="I35" s="46"/>
    </row>
    <row r="36" spans="2:9" ht="12.75" customHeight="1" x14ac:dyDescent="0.2">
      <c r="B36" s="37"/>
      <c r="C36" s="38" t="s">
        <v>33</v>
      </c>
      <c r="D36" s="16"/>
      <c r="I36" s="48">
        <f>E34+E33+E32+E35</f>
        <v>19</v>
      </c>
    </row>
    <row r="37" spans="2:9" ht="12.75" customHeight="1" x14ac:dyDescent="0.2">
      <c r="B37" s="37"/>
      <c r="C37" s="38" t="s">
        <v>34</v>
      </c>
      <c r="D37" s="16"/>
      <c r="E37" s="47">
        <v>0</v>
      </c>
      <c r="I37" s="51">
        <f>E8+E9+E10+E14+E12+G8+G9+G10+G14+G12+E13+G13+I36</f>
        <v>36</v>
      </c>
    </row>
    <row r="38" spans="2:9" ht="12.75" customHeight="1" x14ac:dyDescent="0.2">
      <c r="B38" s="37"/>
      <c r="C38" s="38" t="s">
        <v>35</v>
      </c>
      <c r="D38" s="16"/>
      <c r="I38" s="52">
        <f>((I37*0.91))+((E19+E20+G19+G20)*0.36)</f>
        <v>83.16</v>
      </c>
    </row>
    <row r="39" spans="2:9" ht="12.75" customHeight="1" thickBot="1" x14ac:dyDescent="0.25">
      <c r="B39" s="53"/>
      <c r="C39" s="54"/>
      <c r="D39" s="55"/>
      <c r="E39" s="56"/>
      <c r="F39" s="57"/>
      <c r="G39" s="56"/>
      <c r="H39" s="57"/>
      <c r="I39" s="58"/>
    </row>
    <row r="40" spans="2:9" ht="12.75" customHeight="1" x14ac:dyDescent="0.2">
      <c r="B40" s="21"/>
      <c r="C40" s="59"/>
      <c r="D40" s="16"/>
      <c r="E40" s="60"/>
      <c r="F40" s="61"/>
      <c r="G40" s="60"/>
      <c r="H40" s="61"/>
      <c r="I40" s="62"/>
    </row>
    <row r="41" spans="2:9" ht="12.75" customHeight="1" x14ac:dyDescent="0.2">
      <c r="B41" s="38" t="s">
        <v>36</v>
      </c>
      <c r="C41" s="81" t="s">
        <v>37</v>
      </c>
      <c r="D41" s="81"/>
      <c r="E41" s="81"/>
      <c r="F41" s="81"/>
      <c r="G41" s="81"/>
      <c r="H41" s="81"/>
      <c r="I41" s="81"/>
    </row>
    <row r="42" spans="2:9" ht="12.75" customHeight="1" x14ac:dyDescent="0.2"/>
    <row r="43" spans="2:9" ht="12.75" customHeight="1" x14ac:dyDescent="0.2">
      <c r="B43" s="63" t="s">
        <v>38</v>
      </c>
      <c r="C43" s="64"/>
      <c r="D43" s="64"/>
      <c r="E43" s="64"/>
      <c r="F43" s="64"/>
      <c r="G43" s="64"/>
      <c r="H43" s="64"/>
      <c r="I43" s="65"/>
    </row>
    <row r="44" spans="2:9" ht="12.75" customHeight="1" x14ac:dyDescent="0.2">
      <c r="B44" s="66"/>
      <c r="C44" s="67"/>
      <c r="D44" s="67"/>
      <c r="E44" s="67"/>
      <c r="F44" s="67"/>
      <c r="G44" s="67"/>
      <c r="H44" s="67"/>
      <c r="I44" s="68"/>
    </row>
    <row r="45" spans="2:9" ht="12.75" customHeight="1" x14ac:dyDescent="0.2">
      <c r="B45" s="69"/>
      <c r="C45" s="70"/>
      <c r="D45" s="70"/>
      <c r="E45" s="70"/>
      <c r="F45" s="70"/>
      <c r="G45" s="70"/>
      <c r="H45" s="70"/>
      <c r="I45" s="71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72"/>
      <c r="C51" s="73"/>
      <c r="D51" s="73"/>
      <c r="E51" s="73"/>
      <c r="F51" s="73"/>
      <c r="G51" s="73"/>
      <c r="H51" s="73"/>
      <c r="I51" s="74"/>
    </row>
    <row r="52" spans="2:9" ht="12.75" customHeight="1" x14ac:dyDescent="0.2">
      <c r="I52" s="62"/>
    </row>
    <row r="53" spans="2:9" ht="12.75" customHeight="1" x14ac:dyDescent="0.2">
      <c r="B53" s="3" t="s">
        <v>39</v>
      </c>
    </row>
    <row r="54" spans="2:9" ht="12.75" customHeight="1" x14ac:dyDescent="0.2"/>
    <row r="55" spans="2:9" ht="12.75" customHeight="1" x14ac:dyDescent="0.2"/>
  </sheetData>
  <sheetProtection algorithmName="SHA-512" hashValue="d7+WG7K1Xr/q0/eHB2UPnAHS+yWxJ6hMZ/WN09It9NtZgTJWyVMgEb0o/1WlZNcvVksb0PqOZ9tCu6E6IimBMw==" saltValue="qnF6VXsV2H6GtmCf7yj88Q==" spinCount="100000" sheet="1" selectLockedCells="1"/>
  <mergeCells count="8">
    <mergeCell ref="B43:I43"/>
    <mergeCell ref="B44:I51"/>
    <mergeCell ref="B1:I1"/>
    <mergeCell ref="C3:I3"/>
    <mergeCell ref="E6:E7"/>
    <mergeCell ref="G6:G7"/>
    <mergeCell ref="I6:I7"/>
    <mergeCell ref="C41:I41"/>
  </mergeCells>
  <printOptions horizontalCentered="1"/>
  <pageMargins left="0.25" right="0.25" top="0.13" bottom="0.13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01.29</vt:lpstr>
      <vt:lpstr>'01.29'!Print_Area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Blair Berger</cp:lastModifiedBy>
  <cp:lastPrinted>2024-01-30T15:57:42Z</cp:lastPrinted>
  <dcterms:created xsi:type="dcterms:W3CDTF">2024-01-30T12:58:50Z</dcterms:created>
  <dcterms:modified xsi:type="dcterms:W3CDTF">2024-01-30T15:57:46Z</dcterms:modified>
</cp:coreProperties>
</file>