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8_{864018FE-40AF-4D91-A0B6-C55CE9521E95}" xr6:coauthVersionLast="47" xr6:coauthVersionMax="47" xr10:uidLastSave="{3FF0FC77-0ECE-4E91-ACE9-DFDC9CE03AEF}"/>
  <bookViews>
    <workbookView xWindow="29820" yWindow="13185" windowWidth="18900" windowHeight="11160" xr2:uid="{4EFD951F-AB68-494A-9A16-38D7786BCE6B}"/>
  </bookViews>
  <sheets>
    <sheet name="DCR" sheetId="1" r:id="rId1"/>
  </sheets>
  <definedNames>
    <definedName name="_xlnm.Print_Area" localSheetId="0">DCR!$B$1:$J$51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6" i="1" s="1"/>
  <c r="I37" i="1" s="1"/>
  <c r="I28" i="1"/>
  <c r="I20" i="1"/>
  <c r="I19" i="1"/>
  <c r="I25" i="1" s="1"/>
  <c r="I17" i="1"/>
  <c r="F17" i="1"/>
  <c r="I15" i="1"/>
  <c r="H15" i="1"/>
  <c r="F15" i="1"/>
  <c r="I14" i="1"/>
  <c r="H14" i="1"/>
  <c r="F14" i="1"/>
  <c r="I13" i="1"/>
  <c r="H13" i="1"/>
  <c r="F13" i="1"/>
  <c r="I12" i="1"/>
  <c r="H12" i="1"/>
  <c r="F12" i="1"/>
  <c r="I11" i="1"/>
  <c r="H11" i="1"/>
  <c r="F11" i="1"/>
  <c r="I10" i="1"/>
  <c r="H10" i="1"/>
  <c r="F10" i="1"/>
  <c r="I9" i="1"/>
  <c r="H9" i="1"/>
  <c r="F9" i="1"/>
  <c r="I8" i="1"/>
  <c r="H8" i="1"/>
  <c r="F8" i="1"/>
  <c r="G22" i="1" l="1"/>
  <c r="E22" i="1"/>
  <c r="I24" i="1"/>
  <c r="I26" i="1" s="1"/>
  <c r="I29" i="1" l="1"/>
  <c r="I30" i="1"/>
</calcChain>
</file>

<file path=xl/sharedStrings.xml><?xml version="1.0" encoding="utf-8"?>
<sst xmlns="http://schemas.openxmlformats.org/spreadsheetml/2006/main" count="42" uniqueCount="38">
  <si>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</si>
  <si>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</si>
  <si>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</si>
  <si>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</si>
  <si>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</si>
  <si>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</si>
  <si>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</si>
  <si>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</si>
  <si>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</si>
  <si>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</si>
  <si>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1-5x7, 1-magnet, 2-wallets</t>
  </si>
  <si>
    <t xml:space="preserve">Additional Sheet A </t>
  </si>
  <si>
    <t>Additional Sheet B</t>
  </si>
  <si>
    <t>1-6x8, 3-wallets</t>
  </si>
  <si>
    <t>Additional Sheet C</t>
  </si>
  <si>
    <t>1-5x7, 4-wallets</t>
  </si>
  <si>
    <t>Digital Image</t>
  </si>
  <si>
    <t>Mega Pack</t>
  </si>
  <si>
    <t>1-5x7, 1-magnet, 2-wallets, 1-digital image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</si>
  <si>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</si>
  <si>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</si>
  <si>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</si>
  <si>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</si>
  <si>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</si>
  <si>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</si>
  <si>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</si>
  <si>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</si>
  <si>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</si>
  <si>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</si>
  <si>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</si>
  <si>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Number of Theft: </t>
  </si>
  <si>
    <t xml:space="preserve">Total Waste Sheets:  </t>
  </si>
  <si>
    <t xml:space="preserve">Total Sheets: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</si>
  <si>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</si>
  <si>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</si>
  <si>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</si>
  <si>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</si>
  <si>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Andre/Isaac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</si>
</sst>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3" xfId="3" applyFont="1" applyBorder="1" applyAlignment="1" applyProtection="1">
      <alignment horizontal="left" vertical="center"/>
      <protection locked="0"/>
    </xf>
    <xf numFmtId="44" fontId="8" fillId="0" borderId="3" xfId="3" applyNumberFormat="1" applyFont="1" applyBorder="1" applyAlignment="1" applyProtection="1">
      <alignment vertical="center"/>
      <protection locked="0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0" fontId="8" fillId="0" borderId="0" xfId="3" applyFont="1" applyAlignment="1" applyProtection="1">
      <alignment horizontal="left" vertical="center"/>
      <protection locked="0"/>
    </xf>
    <xf numFmtId="44" fontId="8" fillId="0" borderId="0" xfId="3" applyNumberFormat="1" applyFont="1" applyAlignment="1" applyProtection="1">
      <alignment vertical="center"/>
      <protection locked="0"/>
    </xf>
    <xf numFmtId="0" fontId="8" fillId="6" borderId="0" xfId="3" applyFont="1" applyFill="1" applyAlignment="1">
      <alignment horizontal="left" vertical="center"/>
    </xf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44" fontId="8" fillId="0" borderId="0" xfId="2" applyFont="1" applyAlignment="1" applyProtection="1">
      <alignment horizontal="left" vertical="center"/>
      <protection locked="0"/>
    </xf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5" xfId="2" applyFont="1" applyFill="1" applyBorder="1" applyProtection="1"/>
    <xf numFmtId="0" fontId="9" fillId="0" borderId="5" xfId="0" applyFont="1" applyBorder="1"/>
    <xf numFmtId="44" fontId="9" fillId="0" borderId="10" xfId="2" applyFont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987593</xdr:colOff>
      <xdr:row>32</xdr:row>
      <xdr:rowOff>130342</xdr:rowOff>
    </xdr:from>
    <xdr:to>
      <xdr:col>3</xdr:col>
      <xdr:colOff>125330</xdr:colOff>
      <xdr:row>34</xdr:row>
      <xdr:rowOff>15040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A4BCFDA-34BB-9527-DCC4-DD3A69683B77}"/>
            </a:ext>
          </a:extLst>
        </xdr:cNvPr>
        <xdr:cNvSpPr txBox="1"/>
      </xdr:nvSpPr>
      <xdr:spPr>
        <a:xfrm>
          <a:off x="1168067" y="5439276"/>
          <a:ext cx="1283368" cy="205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Number</a:t>
          </a:r>
          <a:r>
            <a:rPr lang="en-US" sz="1000" baseline="0"/>
            <a:t> of </a:t>
          </a:r>
          <a:r>
            <a:rPr lang="en-US" sz="1000"/>
            <a:t>By-Pass: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4"/>
  <sheetViews>
    <sheetView showGridLines="0" tabSelected="1" zoomScale="190" zoomScaleNormal="190" workbookViewId="0">
      <selection activeCell="B43" sqref="B43:I50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8" t="s">
        <v>0</v>
      </c>
      <c r="C1" s="78"/>
      <c r="D1" s="78"/>
      <c r="E1" s="78"/>
      <c r="F1" s="78"/>
      <c r="G1" s="78"/>
      <c r="H1" s="78"/>
      <c r="I1" s="78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7.0419999999999998</v>
      </c>
    </row>
    <row r="3" spans="2:11" ht="12.75" customHeight="1" x14ac:dyDescent="0.2">
      <c r="B3" s="7" t="s">
        <v>2</v>
      </c>
      <c r="C3" s="79">
        <v>45313</v>
      </c>
      <c r="D3" s="79"/>
      <c r="E3" s="79"/>
      <c r="F3" s="79"/>
      <c r="G3" s="79"/>
      <c r="H3" s="79"/>
      <c r="I3" s="79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80" t="s">
        <v>5</v>
      </c>
      <c r="G6" s="80" t="s">
        <v>5</v>
      </c>
      <c r="I6" s="82" t="s">
        <v>6</v>
      </c>
    </row>
    <row r="7" spans="2:11" x14ac:dyDescent="0.2">
      <c r="B7" s="10" t="s">
        <v>7</v>
      </c>
      <c r="C7" s="11" t="s">
        <v>8</v>
      </c>
      <c r="D7" s="12"/>
      <c r="E7" s="81"/>
      <c r="F7" s="13"/>
      <c r="G7" s="81"/>
      <c r="H7" s="13"/>
      <c r="I7" s="83"/>
    </row>
    <row r="8" spans="2:11" ht="12.75" customHeight="1" x14ac:dyDescent="0.2">
      <c r="B8" s="14" t="s">
        <v>9</v>
      </c>
      <c r="C8" s="15">
        <v>29.99</v>
      </c>
      <c r="D8" s="16"/>
      <c r="E8" s="17">
        <v>0</v>
      </c>
      <c r="F8" s="18">
        <f t="shared" ref="F8:F17" si="0">C8*E8</f>
        <v>0</v>
      </c>
      <c r="G8" s="17">
        <v>0</v>
      </c>
      <c r="H8" s="18">
        <f t="shared" ref="H8:H15" si="1">C8*G8</f>
        <v>0</v>
      </c>
      <c r="I8" s="19">
        <f t="shared" ref="I8:I15" si="2">C8*(E8+G8)</f>
        <v>0</v>
      </c>
      <c r="J8" s="20"/>
      <c r="K8" s="2" t="s">
        <v>10</v>
      </c>
    </row>
    <row r="9" spans="2:11" ht="12.75" customHeight="1" x14ac:dyDescent="0.2">
      <c r="B9" s="21" t="s">
        <v>11</v>
      </c>
      <c r="C9" s="22">
        <v>9.99</v>
      </c>
      <c r="D9" s="16"/>
      <c r="E9" s="17">
        <v>0</v>
      </c>
      <c r="F9" s="18">
        <f t="shared" si="0"/>
        <v>0</v>
      </c>
      <c r="G9" s="17">
        <v>0</v>
      </c>
      <c r="H9" s="18">
        <f t="shared" si="1"/>
        <v>0</v>
      </c>
      <c r="I9" s="19">
        <f t="shared" si="2"/>
        <v>0</v>
      </c>
      <c r="J9" s="20"/>
      <c r="K9" s="2" t="s">
        <v>10</v>
      </c>
    </row>
    <row r="10" spans="2:11" ht="12.75" customHeight="1" x14ac:dyDescent="0.2">
      <c r="B10" s="21" t="s">
        <v>12</v>
      </c>
      <c r="C10" s="22">
        <v>9.99</v>
      </c>
      <c r="D10" s="16"/>
      <c r="E10" s="17">
        <v>0</v>
      </c>
      <c r="F10" s="18">
        <f t="shared" si="0"/>
        <v>0</v>
      </c>
      <c r="G10" s="17">
        <v>0</v>
      </c>
      <c r="H10" s="18">
        <f t="shared" si="1"/>
        <v>0</v>
      </c>
      <c r="I10" s="19">
        <f t="shared" si="2"/>
        <v>0</v>
      </c>
      <c r="J10" s="20"/>
      <c r="K10" s="2" t="s">
        <v>13</v>
      </c>
    </row>
    <row r="11" spans="2:11" ht="12.75" customHeight="1" x14ac:dyDescent="0.2">
      <c r="B11" s="21" t="s">
        <v>14</v>
      </c>
      <c r="C11" s="22">
        <v>9.99</v>
      </c>
      <c r="D11" s="16"/>
      <c r="E11" s="17">
        <v>0</v>
      </c>
      <c r="F11" s="18">
        <f t="shared" si="0"/>
        <v>0</v>
      </c>
      <c r="G11" s="17">
        <v>0</v>
      </c>
      <c r="H11" s="18">
        <f t="shared" si="1"/>
        <v>0</v>
      </c>
      <c r="I11" s="19">
        <f t="shared" si="2"/>
        <v>0</v>
      </c>
      <c r="J11" s="20"/>
      <c r="K11" s="2" t="s">
        <v>15</v>
      </c>
    </row>
    <row r="12" spans="2:11" ht="12.75" customHeight="1" x14ac:dyDescent="0.2">
      <c r="B12" s="21" t="s">
        <v>16</v>
      </c>
      <c r="C12" s="22">
        <v>25.99</v>
      </c>
      <c r="D12" s="16"/>
      <c r="E12" s="17">
        <v>0</v>
      </c>
      <c r="F12" s="18">
        <f t="shared" si="0"/>
        <v>0</v>
      </c>
      <c r="G12" s="17">
        <v>0</v>
      </c>
      <c r="H12" s="18">
        <f t="shared" si="1"/>
        <v>0</v>
      </c>
      <c r="I12" s="19">
        <f t="shared" si="2"/>
        <v>0</v>
      </c>
      <c r="J12" s="20"/>
    </row>
    <row r="13" spans="2:11" ht="12.75" customHeight="1" x14ac:dyDescent="0.2">
      <c r="B13" s="21" t="s">
        <v>17</v>
      </c>
      <c r="C13" s="22">
        <v>44.99</v>
      </c>
      <c r="D13" s="16"/>
      <c r="E13" s="17">
        <v>0</v>
      </c>
      <c r="F13" s="18">
        <f t="shared" si="0"/>
        <v>0</v>
      </c>
      <c r="G13" s="17">
        <v>0</v>
      </c>
      <c r="H13" s="18">
        <f t="shared" si="1"/>
        <v>0</v>
      </c>
      <c r="I13" s="19">
        <f t="shared" si="2"/>
        <v>0</v>
      </c>
      <c r="J13" s="20"/>
      <c r="K13" s="2" t="s">
        <v>18</v>
      </c>
    </row>
    <row r="14" spans="2:11" ht="12.75" customHeight="1" x14ac:dyDescent="0.2">
      <c r="B14" s="21"/>
      <c r="C14" s="22"/>
      <c r="D14" s="16"/>
      <c r="E14" s="17">
        <v>0</v>
      </c>
      <c r="F14" s="18">
        <f t="shared" si="0"/>
        <v>0</v>
      </c>
      <c r="G14" s="17">
        <v>0</v>
      </c>
      <c r="H14" s="18">
        <f t="shared" si="1"/>
        <v>0</v>
      </c>
      <c r="I14" s="19">
        <f t="shared" si="2"/>
        <v>0</v>
      </c>
      <c r="J14" s="20"/>
    </row>
    <row r="15" spans="2:11" ht="12.75" customHeight="1" x14ac:dyDescent="0.2">
      <c r="B15" s="21"/>
      <c r="C15" s="22">
        <v>0</v>
      </c>
      <c r="D15" s="16"/>
      <c r="E15" s="17">
        <v>0</v>
      </c>
      <c r="F15" s="18">
        <f t="shared" si="0"/>
        <v>0</v>
      </c>
      <c r="G15" s="17">
        <v>0</v>
      </c>
      <c r="H15" s="18">
        <f t="shared" si="1"/>
        <v>0</v>
      </c>
      <c r="I15" s="19">
        <f t="shared" si="2"/>
        <v>0</v>
      </c>
      <c r="J15" s="20"/>
    </row>
    <row r="16" spans="2:11" ht="12.75" customHeight="1" x14ac:dyDescent="0.2">
      <c r="B16" s="23"/>
      <c r="C16" s="24"/>
      <c r="D16" s="24"/>
      <c r="E16" s="25"/>
      <c r="F16" s="26"/>
      <c r="G16" s="25"/>
      <c r="H16" s="26"/>
      <c r="I16" s="27"/>
      <c r="J16" s="20"/>
    </row>
    <row r="17" spans="2:10" ht="12.75" customHeight="1" x14ac:dyDescent="0.2">
      <c r="B17" s="21" t="s">
        <v>19</v>
      </c>
      <c r="C17" s="22">
        <v>25.99</v>
      </c>
      <c r="D17" s="16"/>
      <c r="E17" s="28">
        <v>0</v>
      </c>
      <c r="F17" s="18">
        <f t="shared" si="0"/>
        <v>0</v>
      </c>
      <c r="G17" s="29"/>
      <c r="H17" s="18"/>
      <c r="I17" s="19">
        <f>C17*E17</f>
        <v>0</v>
      </c>
      <c r="J17" s="20"/>
    </row>
    <row r="18" spans="2:10" ht="12.75" customHeight="1" x14ac:dyDescent="0.2">
      <c r="B18" s="23"/>
      <c r="C18" s="24"/>
      <c r="D18" s="24"/>
      <c r="E18" s="25"/>
      <c r="F18" s="26"/>
      <c r="G18" s="25"/>
      <c r="H18" s="26"/>
      <c r="I18" s="27"/>
      <c r="J18" s="20"/>
    </row>
    <row r="19" spans="2:10" ht="12.75" customHeight="1" x14ac:dyDescent="0.2">
      <c r="B19" s="21" t="s">
        <v>20</v>
      </c>
      <c r="C19" s="30">
        <v>2</v>
      </c>
      <c r="D19" s="16"/>
      <c r="E19" s="28">
        <v>40</v>
      </c>
      <c r="F19" s="18"/>
      <c r="G19" s="29"/>
      <c r="H19" s="18"/>
      <c r="I19" s="19">
        <f>C19*E19</f>
        <v>80</v>
      </c>
    </row>
    <row r="20" spans="2:10" ht="12.75" customHeight="1" x14ac:dyDescent="0.2">
      <c r="B20" s="21" t="s">
        <v>21</v>
      </c>
      <c r="C20" s="30">
        <v>2</v>
      </c>
      <c r="D20" s="16"/>
      <c r="E20" s="28">
        <v>0</v>
      </c>
      <c r="F20" s="18"/>
      <c r="G20" s="29"/>
      <c r="H20" s="18"/>
      <c r="I20" s="19">
        <f>C20*E20</f>
        <v>0</v>
      </c>
    </row>
    <row r="21" spans="2:10" ht="12.75" customHeight="1" thickBot="1" x14ac:dyDescent="0.25">
      <c r="B21" s="31"/>
      <c r="C21" s="31"/>
      <c r="D21" s="16"/>
      <c r="E21" s="32"/>
      <c r="F21" s="18"/>
      <c r="G21" s="32"/>
      <c r="H21" s="18"/>
      <c r="I21" s="33"/>
    </row>
    <row r="22" spans="2:10" ht="12.75" customHeight="1" x14ac:dyDescent="0.2">
      <c r="B22" s="34"/>
      <c r="C22" s="35"/>
      <c r="D22" s="36"/>
      <c r="E22" s="63">
        <f>SUM(F8:F17)</f>
        <v>0</v>
      </c>
      <c r="F22" s="64"/>
      <c r="G22" s="63">
        <f>SUM(H8:H15)</f>
        <v>0</v>
      </c>
      <c r="H22" s="37"/>
      <c r="I22" s="38"/>
    </row>
    <row r="23" spans="2:10" ht="12.75" customHeight="1" x14ac:dyDescent="0.2">
      <c r="B23" s="39"/>
      <c r="C23" s="40"/>
      <c r="D23" s="16"/>
      <c r="E23" s="41" t="s">
        <v>3</v>
      </c>
      <c r="F23" s="4"/>
      <c r="G23" s="41" t="s">
        <v>4</v>
      </c>
      <c r="I23" s="42"/>
    </row>
    <row r="24" spans="2:10" ht="12.75" customHeight="1" x14ac:dyDescent="0.2">
      <c r="B24" s="39"/>
      <c r="C24" s="40" t="s">
        <v>22</v>
      </c>
      <c r="D24" s="16"/>
      <c r="E24" s="43">
        <v>379.84</v>
      </c>
      <c r="G24" s="43">
        <v>0</v>
      </c>
      <c r="I24" s="44">
        <f>SUM(I8:I15)+I17+E24+G24</f>
        <v>379.84</v>
      </c>
    </row>
    <row r="25" spans="2:10" ht="12.75" customHeight="1" x14ac:dyDescent="0.2">
      <c r="B25" s="39"/>
      <c r="C25" s="40" t="s">
        <v>23</v>
      </c>
      <c r="D25" s="16"/>
      <c r="E25" s="29"/>
      <c r="G25" s="29"/>
      <c r="I25" s="45">
        <f>I19+I20</f>
        <v>80</v>
      </c>
    </row>
    <row r="26" spans="2:10" ht="12.75" customHeight="1" x14ac:dyDescent="0.2">
      <c r="B26" s="39"/>
      <c r="C26" s="40" t="s">
        <v>24</v>
      </c>
      <c r="D26" s="16"/>
      <c r="E26" s="29"/>
      <c r="G26" s="29"/>
      <c r="I26" s="46">
        <f>SUM(I24:I25)</f>
        <v>459.84</v>
      </c>
    </row>
    <row r="27" spans="2:10" ht="12.75" customHeight="1" x14ac:dyDescent="0.2">
      <c r="B27" s="39"/>
      <c r="C27" s="40"/>
      <c r="D27" s="16"/>
      <c r="E27" s="29"/>
      <c r="G27" s="29"/>
      <c r="I27" s="47"/>
    </row>
    <row r="28" spans="2:10" ht="12.75" customHeight="1" x14ac:dyDescent="0.2">
      <c r="B28" s="39"/>
      <c r="C28" s="40" t="s">
        <v>25</v>
      </c>
      <c r="D28" s="16"/>
      <c r="E28" s="48">
        <v>12</v>
      </c>
      <c r="G28" s="48">
        <v>0</v>
      </c>
      <c r="I28" s="49">
        <f>E28+G28</f>
        <v>12</v>
      </c>
    </row>
    <row r="29" spans="2:10" ht="12.75" customHeight="1" x14ac:dyDescent="0.2">
      <c r="B29" s="39"/>
      <c r="C29" s="40" t="s">
        <v>26</v>
      </c>
      <c r="D29" s="16"/>
      <c r="I29" s="45">
        <f>IFERROR(I24/I28,0)</f>
        <v>31.653333333333332</v>
      </c>
    </row>
    <row r="30" spans="2:10" ht="12.75" customHeight="1" x14ac:dyDescent="0.2">
      <c r="B30" s="39"/>
      <c r="C30" s="40" t="s">
        <v>27</v>
      </c>
      <c r="D30" s="16"/>
      <c r="I30" s="65">
        <f>I24/I36</f>
        <v>29.218461538461536</v>
      </c>
    </row>
    <row r="31" spans="2:10" ht="12.75" customHeight="1" x14ac:dyDescent="0.2">
      <c r="B31" s="39"/>
      <c r="C31" s="40"/>
      <c r="D31" s="16"/>
      <c r="E31" s="50"/>
      <c r="G31" s="50"/>
      <c r="I31" s="47"/>
    </row>
    <row r="32" spans="2:10" ht="12.75" customHeight="1" x14ac:dyDescent="0.2">
      <c r="B32" s="39"/>
      <c r="C32" s="40" t="s">
        <v>28</v>
      </c>
      <c r="D32" s="16"/>
      <c r="E32" s="48">
        <v>0</v>
      </c>
      <c r="G32" s="50"/>
      <c r="I32" s="47"/>
    </row>
    <row r="33" spans="2:9" ht="12.75" customHeight="1" x14ac:dyDescent="0.2">
      <c r="B33" s="39"/>
      <c r="C33" s="40" t="s">
        <v>29</v>
      </c>
      <c r="D33" s="16"/>
      <c r="E33" s="48">
        <v>10</v>
      </c>
      <c r="G33" s="50"/>
      <c r="I33" s="47"/>
    </row>
    <row r="34" spans="2:9" ht="12.75" customHeight="1" x14ac:dyDescent="0.2">
      <c r="B34" s="39"/>
      <c r="C34" s="40" t="s">
        <v>30</v>
      </c>
      <c r="D34" s="16"/>
      <c r="E34" s="48">
        <v>3</v>
      </c>
      <c r="G34" s="50"/>
      <c r="I34" s="47"/>
    </row>
    <row r="35" spans="2:9" ht="12.75" customHeight="1" x14ac:dyDescent="0.2">
      <c r="B35" s="39"/>
      <c r="C35" s="40" t="s">
        <v>31</v>
      </c>
      <c r="D35" s="16"/>
      <c r="I35" s="49">
        <f>E32+E33+E34</f>
        <v>13</v>
      </c>
    </row>
    <row r="36" spans="2:9" ht="12.75" customHeight="1" x14ac:dyDescent="0.2">
      <c r="B36" s="39"/>
      <c r="C36" s="40" t="s">
        <v>32</v>
      </c>
      <c r="D36" s="16"/>
      <c r="I36" s="51">
        <f>E8+E9+E10+E11+E13+G8+G9+G10+G11+G13+I35</f>
        <v>13</v>
      </c>
    </row>
    <row r="37" spans="2:9" ht="12.75" customHeight="1" x14ac:dyDescent="0.2">
      <c r="B37" s="39"/>
      <c r="C37" s="40" t="s">
        <v>33</v>
      </c>
      <c r="D37" s="16"/>
      <c r="I37" s="52">
        <f>((I36*0.91)+(E13+G13)*1.36)+(SUM(E19:E20)*0.36)</f>
        <v>26.229999999999997</v>
      </c>
    </row>
    <row r="38" spans="2:9" ht="12.75" customHeight="1" thickBot="1" x14ac:dyDescent="0.25">
      <c r="B38" s="53"/>
      <c r="C38" s="54"/>
      <c r="D38" s="55"/>
      <c r="E38" s="56"/>
      <c r="F38" s="57"/>
      <c r="G38" s="56"/>
      <c r="H38" s="57"/>
      <c r="I38" s="58"/>
    </row>
    <row r="39" spans="2:9" ht="12.75" customHeight="1" x14ac:dyDescent="0.2">
      <c r="B39" s="31"/>
      <c r="C39" s="59"/>
      <c r="D39" s="16"/>
      <c r="E39" s="60"/>
      <c r="F39" s="61"/>
      <c r="G39" s="60"/>
      <c r="H39" s="61"/>
      <c r="I39" s="62"/>
    </row>
    <row r="40" spans="2:9" ht="12.75" customHeight="1" x14ac:dyDescent="0.2">
      <c r="B40" s="40" t="s">
        <v>34</v>
      </c>
      <c r="C40" s="84" t="s">
        <v>37</v>
      </c>
      <c r="D40" s="84"/>
      <c r="E40" s="84"/>
      <c r="F40" s="84"/>
      <c r="G40" s="84"/>
      <c r="H40" s="84"/>
      <c r="I40" s="84"/>
    </row>
    <row r="41" spans="2:9" ht="12.75" customHeight="1" x14ac:dyDescent="0.2"/>
    <row r="42" spans="2:9" ht="12.75" customHeight="1" x14ac:dyDescent="0.2">
      <c r="B42" s="66" t="s">
        <v>35</v>
      </c>
      <c r="C42" s="67"/>
      <c r="D42" s="67"/>
      <c r="E42" s="67"/>
      <c r="F42" s="67"/>
      <c r="G42" s="67"/>
      <c r="H42" s="67"/>
      <c r="I42" s="68"/>
    </row>
    <row r="43" spans="2:9" ht="12.75" customHeight="1" x14ac:dyDescent="0.2">
      <c r="B43" s="69"/>
      <c r="C43" s="70"/>
      <c r="D43" s="70"/>
      <c r="E43" s="70"/>
      <c r="F43" s="70"/>
      <c r="G43" s="70"/>
      <c r="H43" s="70"/>
      <c r="I43" s="71"/>
    </row>
    <row r="44" spans="2:9" ht="12.75" customHeight="1" x14ac:dyDescent="0.2">
      <c r="B44" s="72"/>
      <c r="C44" s="73"/>
      <c r="D44" s="73"/>
      <c r="E44" s="73"/>
      <c r="F44" s="73"/>
      <c r="G44" s="73"/>
      <c r="H44" s="73"/>
      <c r="I44" s="74"/>
    </row>
    <row r="45" spans="2:9" ht="12.75" customHeight="1" x14ac:dyDescent="0.2">
      <c r="B45" s="72"/>
      <c r="C45" s="73"/>
      <c r="D45" s="73"/>
      <c r="E45" s="73"/>
      <c r="F45" s="73"/>
      <c r="G45" s="73"/>
      <c r="H45" s="73"/>
      <c r="I45" s="74"/>
    </row>
    <row r="46" spans="2:9" ht="12.75" customHeight="1" x14ac:dyDescent="0.2">
      <c r="B46" s="72"/>
      <c r="C46" s="73"/>
      <c r="D46" s="73"/>
      <c r="E46" s="73"/>
      <c r="F46" s="73"/>
      <c r="G46" s="73"/>
      <c r="H46" s="73"/>
      <c r="I46" s="74"/>
    </row>
    <row r="47" spans="2:9" ht="12.75" customHeight="1" x14ac:dyDescent="0.2">
      <c r="B47" s="72"/>
      <c r="C47" s="73"/>
      <c r="D47" s="73"/>
      <c r="E47" s="73"/>
      <c r="F47" s="73"/>
      <c r="G47" s="73"/>
      <c r="H47" s="73"/>
      <c r="I47" s="74"/>
    </row>
    <row r="48" spans="2:9" ht="12.75" customHeight="1" x14ac:dyDescent="0.2">
      <c r="B48" s="72"/>
      <c r="C48" s="73"/>
      <c r="D48" s="73"/>
      <c r="E48" s="73"/>
      <c r="F48" s="73"/>
      <c r="G48" s="73"/>
      <c r="H48" s="73"/>
      <c r="I48" s="74"/>
    </row>
    <row r="49" spans="2:9" ht="12.75" customHeight="1" x14ac:dyDescent="0.2">
      <c r="B49" s="72"/>
      <c r="C49" s="73"/>
      <c r="D49" s="73"/>
      <c r="E49" s="73"/>
      <c r="F49" s="73"/>
      <c r="G49" s="73"/>
      <c r="H49" s="73"/>
      <c r="I49" s="74"/>
    </row>
    <row r="50" spans="2:9" ht="12.75" customHeight="1" x14ac:dyDescent="0.2">
      <c r="B50" s="75"/>
      <c r="C50" s="76"/>
      <c r="D50" s="76"/>
      <c r="E50" s="76"/>
      <c r="F50" s="76"/>
      <c r="G50" s="76"/>
      <c r="H50" s="76"/>
      <c r="I50" s="77"/>
    </row>
    <row r="51" spans="2:9" ht="12.75" customHeight="1" x14ac:dyDescent="0.2">
      <c r="I51" s="62"/>
    </row>
    <row r="52" spans="2:9" ht="12.75" customHeight="1" x14ac:dyDescent="0.2">
      <c r="B52" s="3" t="s">
        <v>36</v>
      </c>
    </row>
    <row r="53" spans="2:9" ht="12.75" customHeight="1" x14ac:dyDescent="0.2"/>
    <row r="54" spans="2:9" ht="12.75" customHeight="1" x14ac:dyDescent="0.2"/>
  </sheetData>
  <sheetProtection algorithmName="SHA-512" hashValue="KQUDtxAc2UhFOWHaOE8BE96/n1JKKdBzTbmRZQYwQfMDal6hgKy2KgWTmDRb9CFvKWY+7i7dpqQXd2DVtSurMg==" saltValue="ATQxvZiOu9CPWGqWi2nN0Q==" spinCount="100000" sheet="1" selectLockedCells="1"/>
  <mergeCells count="8">
    <mergeCell ref="B42:I42"/>
    <mergeCell ref="B43:I50"/>
    <mergeCell ref="B1:I1"/>
    <mergeCell ref="C3:I3"/>
    <mergeCell ref="E6:E7"/>
    <mergeCell ref="G6:G7"/>
    <mergeCell ref="I6:I7"/>
    <mergeCell ref="C40:I40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0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6" ma:contentTypeDescription="Create a new document." ma:contentTypeScope="" ma:versionID="f1f63128151551a894425f223fe04520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7d6d1dc81cafced8b78d59bb0fbf6782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B8F455-6A42-4404-9038-C9FE2F8A30B7}">
  <ds:schemaRefs>
    <ds:schemaRef ds:uri="http://purl.org/dc/dcmitype/"/>
    <ds:schemaRef ds:uri="98012311-4a18-46c8-9ef6-31b1a32b0155"/>
    <ds:schemaRef ds:uri="7d830c26-6e7f-4e18-859c-8e70f17f8706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91A395-E95A-48D9-86C7-2CBB76644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A5D87-6497-46E3-ACF6-9A9100FF7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2024-01-26T16:15:15Z</cp:lastPrinted>
  <dcterms:created xsi:type="dcterms:W3CDTF">2023-08-31T20:46:40Z</dcterms:created>
  <dcterms:modified xsi:type="dcterms:W3CDTF">2024-01-26T16:15:17Z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