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0 Schedules Tours Daily/"/>
    </mc:Choice>
  </mc:AlternateContent>
  <xr:revisionPtr revIDLastSave="84" documentId="8_{3E2C992D-54BE-4B19-A025-05AF29E4F5F3}" xr6:coauthVersionLast="47" xr6:coauthVersionMax="47" xr10:uidLastSave="{E1030F4B-9F1B-4B75-A61E-DE02D0196449}"/>
  <bookViews>
    <workbookView xWindow="-120" yWindow="-120" windowWidth="29040" windowHeight="15525" activeTab="2" xr2:uid="{00000000-000D-0000-FFFF-FFFF00000000}"/>
  </bookViews>
  <sheets>
    <sheet name="00.00" sheetId="15" r:id="rId1"/>
    <sheet name="00.x0 (v3)" sheetId="14" r:id="rId2"/>
    <sheet name="00.XX (Print) (v2)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15" l="1"/>
  <c r="J42" i="15"/>
  <c r="J41" i="15"/>
  <c r="J40" i="15"/>
  <c r="J39" i="15"/>
  <c r="J38" i="15"/>
  <c r="J37" i="15"/>
  <c r="R4" i="15"/>
  <c r="R5" i="15"/>
  <c r="R6" i="15"/>
  <c r="R7" i="15"/>
  <c r="R8" i="15"/>
  <c r="R9" i="15"/>
  <c r="R10" i="15"/>
  <c r="R11" i="15"/>
  <c r="R12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34" i="15"/>
  <c r="R35" i="15"/>
  <c r="R36" i="15"/>
  <c r="A4" i="15"/>
  <c r="B4" i="15"/>
  <c r="C4" i="15"/>
  <c r="E4" i="15"/>
  <c r="H4" i="15" s="1"/>
  <c r="J4" i="15"/>
  <c r="K4" i="15"/>
  <c r="L4" i="15"/>
  <c r="M4" i="15"/>
  <c r="N4" i="15"/>
  <c r="O4" i="15"/>
  <c r="A5" i="15"/>
  <c r="B5" i="15"/>
  <c r="C5" i="15"/>
  <c r="E5" i="15"/>
  <c r="H5" i="15" s="1"/>
  <c r="J5" i="15"/>
  <c r="K5" i="15"/>
  <c r="L5" i="15"/>
  <c r="M5" i="15"/>
  <c r="N5" i="15"/>
  <c r="O5" i="15"/>
  <c r="A6" i="15"/>
  <c r="B6" i="15"/>
  <c r="C6" i="15"/>
  <c r="E6" i="15"/>
  <c r="H6" i="15" s="1"/>
  <c r="J6" i="15"/>
  <c r="K6" i="15"/>
  <c r="L6" i="15"/>
  <c r="M6" i="15"/>
  <c r="N6" i="15"/>
  <c r="O6" i="15"/>
  <c r="A7" i="15"/>
  <c r="B7" i="15"/>
  <c r="C7" i="15"/>
  <c r="E7" i="15"/>
  <c r="H7" i="15" s="1"/>
  <c r="J7" i="15"/>
  <c r="K7" i="15"/>
  <c r="L7" i="15"/>
  <c r="M7" i="15"/>
  <c r="N7" i="15"/>
  <c r="O7" i="15"/>
  <c r="A8" i="15"/>
  <c r="B8" i="15"/>
  <c r="C8" i="15"/>
  <c r="E8" i="15"/>
  <c r="H8" i="15" s="1"/>
  <c r="J8" i="15"/>
  <c r="K8" i="15"/>
  <c r="L8" i="15"/>
  <c r="M8" i="15"/>
  <c r="N8" i="15"/>
  <c r="O8" i="15"/>
  <c r="A9" i="15"/>
  <c r="B9" i="15"/>
  <c r="C9" i="15"/>
  <c r="E9" i="15"/>
  <c r="H9" i="15" s="1"/>
  <c r="J9" i="15"/>
  <c r="K9" i="15"/>
  <c r="L9" i="15"/>
  <c r="M9" i="15"/>
  <c r="N9" i="15"/>
  <c r="O9" i="15"/>
  <c r="A10" i="15"/>
  <c r="B10" i="15"/>
  <c r="C10" i="15"/>
  <c r="E10" i="15"/>
  <c r="H10" i="15" s="1"/>
  <c r="J10" i="15"/>
  <c r="K10" i="15"/>
  <c r="L10" i="15"/>
  <c r="M10" i="15"/>
  <c r="N10" i="15"/>
  <c r="O10" i="15"/>
  <c r="A11" i="15"/>
  <c r="B11" i="15"/>
  <c r="C11" i="15"/>
  <c r="E11" i="15"/>
  <c r="H11" i="15" s="1"/>
  <c r="J11" i="15"/>
  <c r="K11" i="15"/>
  <c r="L11" i="15"/>
  <c r="M11" i="15"/>
  <c r="N11" i="15"/>
  <c r="O11" i="15"/>
  <c r="A12" i="15"/>
  <c r="B12" i="15"/>
  <c r="C12" i="15"/>
  <c r="E12" i="15"/>
  <c r="H12" i="15" s="1"/>
  <c r="J12" i="15"/>
  <c r="K12" i="15"/>
  <c r="L12" i="15"/>
  <c r="M12" i="15"/>
  <c r="N12" i="15"/>
  <c r="O12" i="15"/>
  <c r="A13" i="15"/>
  <c r="B13" i="15"/>
  <c r="C13" i="15"/>
  <c r="E13" i="15"/>
  <c r="H13" i="15"/>
  <c r="J13" i="15"/>
  <c r="K13" i="15"/>
  <c r="L13" i="15"/>
  <c r="M13" i="15"/>
  <c r="N13" i="15"/>
  <c r="O13" i="15"/>
  <c r="A14" i="15"/>
  <c r="B14" i="15"/>
  <c r="C14" i="15"/>
  <c r="E14" i="15"/>
  <c r="H14" i="15"/>
  <c r="J14" i="15"/>
  <c r="K14" i="15"/>
  <c r="L14" i="15"/>
  <c r="M14" i="15"/>
  <c r="N14" i="15"/>
  <c r="O14" i="15"/>
  <c r="A15" i="15"/>
  <c r="B15" i="15"/>
  <c r="C15" i="15"/>
  <c r="E15" i="15"/>
  <c r="H15" i="15"/>
  <c r="J15" i="15"/>
  <c r="K15" i="15"/>
  <c r="L15" i="15"/>
  <c r="M15" i="15"/>
  <c r="N15" i="15"/>
  <c r="O15" i="15"/>
  <c r="A16" i="15"/>
  <c r="B16" i="15"/>
  <c r="C16" i="15"/>
  <c r="E16" i="15"/>
  <c r="H16" i="15" s="1"/>
  <c r="J16" i="15"/>
  <c r="K16" i="15"/>
  <c r="L16" i="15"/>
  <c r="M16" i="15"/>
  <c r="N16" i="15"/>
  <c r="O16" i="15"/>
  <c r="A17" i="15"/>
  <c r="B17" i="15"/>
  <c r="C17" i="15"/>
  <c r="E17" i="15"/>
  <c r="H17" i="15" s="1"/>
  <c r="J17" i="15"/>
  <c r="K17" i="15"/>
  <c r="L17" i="15"/>
  <c r="M17" i="15"/>
  <c r="N17" i="15"/>
  <c r="O17" i="15"/>
  <c r="A18" i="15"/>
  <c r="B18" i="15"/>
  <c r="C18" i="15"/>
  <c r="E18" i="15"/>
  <c r="H18" i="15" s="1"/>
  <c r="J18" i="15"/>
  <c r="K18" i="15"/>
  <c r="L18" i="15"/>
  <c r="M18" i="15"/>
  <c r="N18" i="15"/>
  <c r="O18" i="15"/>
  <c r="A19" i="15"/>
  <c r="B19" i="15"/>
  <c r="C19" i="15"/>
  <c r="E19" i="15"/>
  <c r="H19" i="15" s="1"/>
  <c r="J19" i="15"/>
  <c r="K19" i="15"/>
  <c r="L19" i="15"/>
  <c r="M19" i="15"/>
  <c r="N19" i="15"/>
  <c r="O19" i="15"/>
  <c r="A20" i="15"/>
  <c r="B20" i="15"/>
  <c r="C20" i="15"/>
  <c r="E20" i="15"/>
  <c r="H20" i="15" s="1"/>
  <c r="J20" i="15"/>
  <c r="K20" i="15"/>
  <c r="L20" i="15"/>
  <c r="M20" i="15"/>
  <c r="N20" i="15"/>
  <c r="O20" i="15"/>
  <c r="A21" i="15"/>
  <c r="B21" i="15"/>
  <c r="C21" i="15"/>
  <c r="E21" i="15"/>
  <c r="H21" i="15"/>
  <c r="J21" i="15"/>
  <c r="K21" i="15"/>
  <c r="L21" i="15"/>
  <c r="M21" i="15"/>
  <c r="N21" i="15"/>
  <c r="O21" i="15"/>
  <c r="A22" i="15"/>
  <c r="B22" i="15"/>
  <c r="C22" i="15"/>
  <c r="E22" i="15"/>
  <c r="H22" i="15"/>
  <c r="J22" i="15"/>
  <c r="K22" i="15"/>
  <c r="L22" i="15"/>
  <c r="M22" i="15"/>
  <c r="N22" i="15"/>
  <c r="O22" i="15"/>
  <c r="A23" i="15"/>
  <c r="B23" i="15"/>
  <c r="C23" i="15"/>
  <c r="E23" i="15"/>
  <c r="H23" i="15" s="1"/>
  <c r="J23" i="15"/>
  <c r="K23" i="15"/>
  <c r="L23" i="15"/>
  <c r="M23" i="15"/>
  <c r="N23" i="15"/>
  <c r="O23" i="15"/>
  <c r="A24" i="15"/>
  <c r="B24" i="15"/>
  <c r="C24" i="15"/>
  <c r="E24" i="15"/>
  <c r="H24" i="15" s="1"/>
  <c r="J24" i="15"/>
  <c r="K24" i="15"/>
  <c r="L24" i="15"/>
  <c r="M24" i="15"/>
  <c r="N24" i="15"/>
  <c r="O24" i="15"/>
  <c r="A25" i="15"/>
  <c r="B25" i="15"/>
  <c r="C25" i="15"/>
  <c r="E25" i="15"/>
  <c r="H25" i="15" s="1"/>
  <c r="J25" i="15"/>
  <c r="K25" i="15"/>
  <c r="L25" i="15"/>
  <c r="M25" i="15"/>
  <c r="N25" i="15"/>
  <c r="O25" i="15"/>
  <c r="A26" i="15"/>
  <c r="B26" i="15"/>
  <c r="C26" i="15"/>
  <c r="E26" i="15"/>
  <c r="H26" i="15" s="1"/>
  <c r="J26" i="15"/>
  <c r="K26" i="15"/>
  <c r="L26" i="15"/>
  <c r="M26" i="15"/>
  <c r="N26" i="15"/>
  <c r="O26" i="15"/>
  <c r="A27" i="15"/>
  <c r="B27" i="15"/>
  <c r="C27" i="15"/>
  <c r="E27" i="15"/>
  <c r="H27" i="15" s="1"/>
  <c r="J27" i="15"/>
  <c r="K27" i="15"/>
  <c r="L27" i="15"/>
  <c r="M27" i="15"/>
  <c r="N27" i="15"/>
  <c r="O27" i="15"/>
  <c r="A28" i="15"/>
  <c r="B28" i="15"/>
  <c r="C28" i="15"/>
  <c r="E28" i="15"/>
  <c r="H28" i="15" s="1"/>
  <c r="J28" i="15"/>
  <c r="K28" i="15"/>
  <c r="L28" i="15"/>
  <c r="M28" i="15"/>
  <c r="N28" i="15"/>
  <c r="O28" i="15"/>
  <c r="A29" i="15"/>
  <c r="B29" i="15"/>
  <c r="C29" i="15"/>
  <c r="E29" i="15"/>
  <c r="H29" i="15"/>
  <c r="J29" i="15"/>
  <c r="K29" i="15"/>
  <c r="L29" i="15"/>
  <c r="M29" i="15"/>
  <c r="N29" i="15"/>
  <c r="O29" i="15"/>
  <c r="A30" i="15"/>
  <c r="B30" i="15"/>
  <c r="C30" i="15"/>
  <c r="E30" i="15"/>
  <c r="H30" i="15" s="1"/>
  <c r="J30" i="15"/>
  <c r="K30" i="15"/>
  <c r="L30" i="15"/>
  <c r="M30" i="15"/>
  <c r="N30" i="15"/>
  <c r="O30" i="15"/>
  <c r="A31" i="15"/>
  <c r="B31" i="15"/>
  <c r="C31" i="15"/>
  <c r="E31" i="15"/>
  <c r="H31" i="15" s="1"/>
  <c r="J31" i="15"/>
  <c r="K31" i="15"/>
  <c r="L31" i="15"/>
  <c r="M31" i="15"/>
  <c r="N31" i="15"/>
  <c r="O31" i="15"/>
  <c r="A32" i="15"/>
  <c r="B32" i="15"/>
  <c r="C32" i="15"/>
  <c r="E32" i="15"/>
  <c r="H32" i="15" s="1"/>
  <c r="J32" i="15"/>
  <c r="K32" i="15"/>
  <c r="L32" i="15"/>
  <c r="M32" i="15"/>
  <c r="N32" i="15"/>
  <c r="O32" i="15"/>
  <c r="A33" i="15"/>
  <c r="B33" i="15"/>
  <c r="C33" i="15"/>
  <c r="E33" i="15"/>
  <c r="H33" i="15" s="1"/>
  <c r="J33" i="15"/>
  <c r="K33" i="15"/>
  <c r="L33" i="15"/>
  <c r="M33" i="15"/>
  <c r="N33" i="15"/>
  <c r="O33" i="15"/>
  <c r="A34" i="15"/>
  <c r="B34" i="15"/>
  <c r="C34" i="15"/>
  <c r="E34" i="15"/>
  <c r="H34" i="15" s="1"/>
  <c r="J34" i="15"/>
  <c r="K34" i="15"/>
  <c r="L34" i="15"/>
  <c r="M34" i="15"/>
  <c r="N34" i="15"/>
  <c r="O34" i="15"/>
  <c r="A35" i="15"/>
  <c r="B35" i="15"/>
  <c r="C35" i="15"/>
  <c r="E35" i="15"/>
  <c r="H35" i="15" s="1"/>
  <c r="J35" i="15"/>
  <c r="K35" i="15"/>
  <c r="L35" i="15"/>
  <c r="M35" i="15"/>
  <c r="N35" i="15"/>
  <c r="O35" i="15"/>
  <c r="A36" i="15"/>
  <c r="B36" i="15"/>
  <c r="C36" i="15"/>
  <c r="E36" i="15"/>
  <c r="H36" i="15" s="1"/>
  <c r="J36" i="15"/>
  <c r="K36" i="15"/>
  <c r="L36" i="15"/>
  <c r="M36" i="15"/>
  <c r="N36" i="15"/>
  <c r="O36" i="15"/>
  <c r="R3" i="15"/>
  <c r="M3" i="15"/>
  <c r="N3" i="15"/>
  <c r="O3" i="15"/>
  <c r="L3" i="15"/>
  <c r="K3" i="15"/>
  <c r="C3" i="15"/>
  <c r="A6" i="14"/>
  <c r="B6" i="14"/>
  <c r="C6" i="14"/>
  <c r="D6" i="14"/>
  <c r="E6" i="14"/>
  <c r="F6" i="14"/>
  <c r="A7" i="14"/>
  <c r="B7" i="14"/>
  <c r="C7" i="14"/>
  <c r="D7" i="14"/>
  <c r="E7" i="14"/>
  <c r="F7" i="14"/>
  <c r="A8" i="14"/>
  <c r="B8" i="14"/>
  <c r="C8" i="14"/>
  <c r="D8" i="14"/>
  <c r="E8" i="14"/>
  <c r="F8" i="14"/>
  <c r="A9" i="14"/>
  <c r="B9" i="14"/>
  <c r="C9" i="14"/>
  <c r="D9" i="14"/>
  <c r="E9" i="14"/>
  <c r="F9" i="14"/>
  <c r="A10" i="14"/>
  <c r="B10" i="14"/>
  <c r="C10" i="14"/>
  <c r="D10" i="14"/>
  <c r="E10" i="14"/>
  <c r="F10" i="14"/>
  <c r="A11" i="14"/>
  <c r="B11" i="14"/>
  <c r="C11" i="14"/>
  <c r="D11" i="14"/>
  <c r="E11" i="14"/>
  <c r="F11" i="14"/>
  <c r="A12" i="14"/>
  <c r="B12" i="14"/>
  <c r="C12" i="14"/>
  <c r="D12" i="14"/>
  <c r="E12" i="14"/>
  <c r="F12" i="14"/>
  <c r="A13" i="14"/>
  <c r="B13" i="14"/>
  <c r="C13" i="14"/>
  <c r="D13" i="14"/>
  <c r="E13" i="14"/>
  <c r="F13" i="14"/>
  <c r="A14" i="14"/>
  <c r="B14" i="14"/>
  <c r="C14" i="14"/>
  <c r="D14" i="14"/>
  <c r="E14" i="14"/>
  <c r="F14" i="14"/>
  <c r="A15" i="14"/>
  <c r="B15" i="14"/>
  <c r="C15" i="14"/>
  <c r="D15" i="14"/>
  <c r="E15" i="14"/>
  <c r="F15" i="14"/>
  <c r="A16" i="14"/>
  <c r="B16" i="14"/>
  <c r="C16" i="14"/>
  <c r="D16" i="14"/>
  <c r="E16" i="14"/>
  <c r="F16" i="14"/>
  <c r="A17" i="14"/>
  <c r="B17" i="14"/>
  <c r="C17" i="14"/>
  <c r="D17" i="14"/>
  <c r="E17" i="14"/>
  <c r="F17" i="14"/>
  <c r="A18" i="14"/>
  <c r="B18" i="14"/>
  <c r="C18" i="14"/>
  <c r="D18" i="14"/>
  <c r="E18" i="14"/>
  <c r="F18" i="14"/>
  <c r="A19" i="14"/>
  <c r="B19" i="14"/>
  <c r="C19" i="14"/>
  <c r="D19" i="14"/>
  <c r="E19" i="14"/>
  <c r="F19" i="14"/>
  <c r="A20" i="14"/>
  <c r="B20" i="14"/>
  <c r="C20" i="14"/>
  <c r="D20" i="14"/>
  <c r="E20" i="14"/>
  <c r="F20" i="14"/>
  <c r="A21" i="14"/>
  <c r="B21" i="14"/>
  <c r="C21" i="14"/>
  <c r="D21" i="14"/>
  <c r="E21" i="14"/>
  <c r="F21" i="14"/>
  <c r="A22" i="14"/>
  <c r="B22" i="14"/>
  <c r="C22" i="14"/>
  <c r="D22" i="14"/>
  <c r="E22" i="14"/>
  <c r="F22" i="14"/>
  <c r="A23" i="14"/>
  <c r="B23" i="14"/>
  <c r="C23" i="14"/>
  <c r="D23" i="14"/>
  <c r="E23" i="14"/>
  <c r="F23" i="14"/>
  <c r="A24" i="14"/>
  <c r="B24" i="14"/>
  <c r="C24" i="14"/>
  <c r="D24" i="14"/>
  <c r="E24" i="14"/>
  <c r="F24" i="14"/>
  <c r="A25" i="14"/>
  <c r="B25" i="14"/>
  <c r="C25" i="14"/>
  <c r="D25" i="14"/>
  <c r="E25" i="14"/>
  <c r="F25" i="14"/>
  <c r="A26" i="14"/>
  <c r="B26" i="14"/>
  <c r="C26" i="14"/>
  <c r="D26" i="14"/>
  <c r="E26" i="14"/>
  <c r="F26" i="14"/>
  <c r="A27" i="14"/>
  <c r="B27" i="14"/>
  <c r="C27" i="14"/>
  <c r="D27" i="14"/>
  <c r="E27" i="14"/>
  <c r="F27" i="14"/>
  <c r="A28" i="14"/>
  <c r="B28" i="14"/>
  <c r="C28" i="14"/>
  <c r="D28" i="14"/>
  <c r="E28" i="14"/>
  <c r="F28" i="14"/>
  <c r="A29" i="14"/>
  <c r="B29" i="14"/>
  <c r="C29" i="14"/>
  <c r="D29" i="14"/>
  <c r="E29" i="14"/>
  <c r="F29" i="14"/>
  <c r="A30" i="14"/>
  <c r="B30" i="14"/>
  <c r="C30" i="14"/>
  <c r="D30" i="14"/>
  <c r="E30" i="14"/>
  <c r="F30" i="14"/>
  <c r="A31" i="14"/>
  <c r="B31" i="14"/>
  <c r="C31" i="14"/>
  <c r="D31" i="14"/>
  <c r="E31" i="14"/>
  <c r="F31" i="14"/>
  <c r="A32" i="14"/>
  <c r="B32" i="14"/>
  <c r="C32" i="14"/>
  <c r="D32" i="14"/>
  <c r="E32" i="14"/>
  <c r="F32" i="14"/>
  <c r="A33" i="14"/>
  <c r="B33" i="14"/>
  <c r="C33" i="14"/>
  <c r="D33" i="14"/>
  <c r="E33" i="14"/>
  <c r="F33" i="14"/>
  <c r="A34" i="14"/>
  <c r="B34" i="14"/>
  <c r="C34" i="14"/>
  <c r="D34" i="14"/>
  <c r="E34" i="14"/>
  <c r="F34" i="14"/>
  <c r="A35" i="14"/>
  <c r="B35" i="14"/>
  <c r="C35" i="14"/>
  <c r="D35" i="14"/>
  <c r="E35" i="14"/>
  <c r="F35" i="14"/>
  <c r="A36" i="14"/>
  <c r="B36" i="14"/>
  <c r="C36" i="14"/>
  <c r="D36" i="14"/>
  <c r="E36" i="14"/>
  <c r="F36" i="14"/>
  <c r="A37" i="14"/>
  <c r="B37" i="14"/>
  <c r="C37" i="14"/>
  <c r="D37" i="14"/>
  <c r="E37" i="14"/>
  <c r="F37" i="14"/>
  <c r="A38" i="14"/>
  <c r="B38" i="14"/>
  <c r="C38" i="14"/>
  <c r="D38" i="14"/>
  <c r="E38" i="14"/>
  <c r="F38" i="14"/>
  <c r="A1" i="14" a="1"/>
  <c r="A1" i="14" s="1"/>
  <c r="B3" i="15"/>
  <c r="A3" i="15"/>
  <c r="W46" i="15"/>
  <c r="D5" i="14" l="1"/>
  <c r="E5" i="14"/>
  <c r="F5" i="14"/>
  <c r="C5" i="14"/>
  <c r="B5" i="14"/>
  <c r="A5" i="14"/>
  <c r="Y46" i="15"/>
  <c r="Z46" i="15" s="1"/>
  <c r="Q46" i="15"/>
  <c r="P46" i="15"/>
  <c r="G46" i="15"/>
  <c r="F46" i="15"/>
  <c r="J44" i="15"/>
  <c r="O46" i="15"/>
  <c r="N46" i="15"/>
  <c r="M46" i="15"/>
  <c r="L46" i="15"/>
  <c r="K46" i="15"/>
  <c r="J3" i="15"/>
  <c r="E3" i="15"/>
  <c r="M48" i="15" l="1"/>
  <c r="R46" i="15"/>
  <c r="J46" i="15"/>
  <c r="E46" i="15"/>
  <c r="H46" i="15" s="1"/>
  <c r="H3" i="15"/>
  <c r="I46" i="15"/>
  <c r="I48" i="15" s="1"/>
  <c r="S20" i="14" l="1"/>
  <c r="M20" i="14"/>
  <c r="J20" i="14"/>
  <c r="G20" i="14"/>
  <c r="S19" i="14"/>
  <c r="M19" i="14"/>
  <c r="J19" i="14"/>
  <c r="G19" i="14"/>
  <c r="S18" i="14"/>
  <c r="M18" i="14"/>
  <c r="J18" i="14"/>
  <c r="G18" i="14"/>
  <c r="S17" i="14"/>
  <c r="M17" i="14"/>
  <c r="J17" i="14"/>
  <c r="G17" i="14"/>
  <c r="S16" i="14"/>
  <c r="M16" i="14"/>
  <c r="J16" i="14"/>
  <c r="G16" i="14"/>
  <c r="S15" i="14"/>
  <c r="M15" i="14"/>
  <c r="J15" i="14"/>
  <c r="G15" i="14"/>
  <c r="S14" i="14"/>
  <c r="M14" i="14"/>
  <c r="J14" i="14"/>
  <c r="G14" i="14"/>
  <c r="S13" i="14"/>
  <c r="M13" i="14"/>
  <c r="J13" i="14"/>
  <c r="G13" i="14"/>
  <c r="S12" i="14"/>
  <c r="M12" i="14"/>
  <c r="J12" i="14"/>
  <c r="G12" i="14"/>
  <c r="S11" i="14"/>
  <c r="M11" i="14"/>
  <c r="J11" i="14"/>
  <c r="G11" i="14"/>
  <c r="S10" i="14"/>
  <c r="M10" i="14"/>
  <c r="J10" i="14"/>
  <c r="G10" i="14"/>
  <c r="S9" i="14"/>
  <c r="M9" i="14"/>
  <c r="J9" i="14"/>
  <c r="G9" i="14"/>
  <c r="S8" i="14"/>
  <c r="M8" i="14"/>
  <c r="J8" i="14"/>
  <c r="G8" i="14"/>
  <c r="S7" i="14"/>
  <c r="M7" i="14"/>
  <c r="J7" i="14"/>
  <c r="G7" i="14"/>
  <c r="S6" i="14"/>
  <c r="M6" i="14"/>
  <c r="J6" i="14"/>
  <c r="G6" i="14"/>
  <c r="S5" i="14"/>
  <c r="M5" i="14"/>
  <c r="J5" i="14"/>
  <c r="G5" i="14"/>
  <c r="X72" i="14"/>
  <c r="W72" i="14"/>
  <c r="V72" i="14"/>
  <c r="U72" i="14"/>
  <c r="T72" i="14"/>
  <c r="R72" i="14"/>
  <c r="Q72" i="14"/>
  <c r="P72" i="14"/>
  <c r="R70" i="14"/>
  <c r="Q70" i="14"/>
  <c r="P70" i="14"/>
  <c r="X69" i="14"/>
  <c r="W69" i="14"/>
  <c r="V69" i="14"/>
  <c r="U69" i="14"/>
  <c r="T69" i="14"/>
  <c r="M69" i="14"/>
  <c r="J69" i="14"/>
  <c r="G69" i="14"/>
  <c r="S67" i="14"/>
  <c r="S66" i="14"/>
  <c r="S65" i="14"/>
  <c r="S64" i="14"/>
  <c r="S63" i="14"/>
  <c r="S62" i="14"/>
  <c r="S61" i="14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M46" i="14"/>
  <c r="J46" i="14"/>
  <c r="G46" i="14"/>
  <c r="S38" i="14"/>
  <c r="M38" i="14"/>
  <c r="J38" i="14"/>
  <c r="G38" i="14"/>
  <c r="S37" i="14"/>
  <c r="M37" i="14"/>
  <c r="J37" i="14"/>
  <c r="G37" i="14"/>
  <c r="S36" i="14"/>
  <c r="M36" i="14"/>
  <c r="J36" i="14"/>
  <c r="G36" i="14"/>
  <c r="S35" i="14"/>
  <c r="M35" i="14"/>
  <c r="J35" i="14"/>
  <c r="G35" i="14"/>
  <c r="S34" i="14"/>
  <c r="M34" i="14"/>
  <c r="J34" i="14"/>
  <c r="G34" i="14"/>
  <c r="S33" i="14"/>
  <c r="M33" i="14"/>
  <c r="J33" i="14"/>
  <c r="G33" i="14"/>
  <c r="S32" i="14"/>
  <c r="M32" i="14"/>
  <c r="J32" i="14"/>
  <c r="G32" i="14"/>
  <c r="S31" i="14"/>
  <c r="M31" i="14"/>
  <c r="J31" i="14"/>
  <c r="G31" i="14"/>
  <c r="S30" i="14"/>
  <c r="M30" i="14"/>
  <c r="J30" i="14"/>
  <c r="G30" i="14"/>
  <c r="S29" i="14"/>
  <c r="M29" i="14"/>
  <c r="J29" i="14"/>
  <c r="G29" i="14"/>
  <c r="S28" i="14"/>
  <c r="M28" i="14"/>
  <c r="J28" i="14"/>
  <c r="G28" i="14"/>
  <c r="S27" i="14"/>
  <c r="M27" i="14"/>
  <c r="J27" i="14"/>
  <c r="G27" i="14"/>
  <c r="S26" i="14"/>
  <c r="M26" i="14"/>
  <c r="J26" i="14"/>
  <c r="G26" i="14"/>
  <c r="S25" i="14"/>
  <c r="M25" i="14"/>
  <c r="J25" i="14"/>
  <c r="G25" i="14"/>
  <c r="S24" i="14"/>
  <c r="M24" i="14"/>
  <c r="J24" i="14"/>
  <c r="G24" i="14"/>
  <c r="S23" i="14"/>
  <c r="M23" i="14"/>
  <c r="J23" i="14"/>
  <c r="G23" i="14"/>
  <c r="S22" i="14"/>
  <c r="M22" i="14"/>
  <c r="J22" i="14"/>
  <c r="G22" i="14"/>
  <c r="S21" i="14"/>
  <c r="M21" i="14"/>
  <c r="J21" i="14"/>
  <c r="G21" i="14"/>
  <c r="S18" i="12"/>
  <c r="S17" i="12"/>
  <c r="S16" i="12"/>
  <c r="S15" i="12"/>
  <c r="S14" i="12"/>
  <c r="S13" i="12"/>
  <c r="S12" i="12"/>
  <c r="S11" i="12"/>
  <c r="S10" i="12"/>
  <c r="S9" i="12"/>
  <c r="S8" i="12"/>
  <c r="S7" i="12"/>
  <c r="S6" i="12"/>
  <c r="S5" i="12"/>
  <c r="Q70" i="12"/>
  <c r="J69" i="12"/>
  <c r="R70" i="12"/>
  <c r="P70" i="12"/>
  <c r="X69" i="12"/>
  <c r="W69" i="12"/>
  <c r="V69" i="12"/>
  <c r="U69" i="12"/>
  <c r="T69" i="12"/>
  <c r="M69" i="12"/>
  <c r="G69" i="12"/>
  <c r="S67" i="12"/>
  <c r="S66" i="12"/>
  <c r="S65" i="12"/>
  <c r="S64" i="12"/>
  <c r="S63" i="12"/>
  <c r="S62" i="12"/>
  <c r="S61" i="12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38" i="12"/>
  <c r="S37" i="12"/>
  <c r="S36" i="12"/>
  <c r="S35" i="12"/>
  <c r="S34" i="12"/>
  <c r="S33" i="12"/>
  <c r="S32" i="12"/>
  <c r="S31" i="12"/>
  <c r="S30" i="12"/>
  <c r="S29" i="12"/>
  <c r="S28" i="12"/>
  <c r="S27" i="12"/>
  <c r="S26" i="12"/>
  <c r="S25" i="12"/>
  <c r="S24" i="12"/>
  <c r="S23" i="12"/>
  <c r="S22" i="12"/>
  <c r="S21" i="12"/>
  <c r="S20" i="12"/>
  <c r="S19" i="12"/>
  <c r="J72" i="14" l="1"/>
  <c r="G72" i="14"/>
  <c r="M72" i="14"/>
  <c r="O75" i="14"/>
  <c r="T75" i="14"/>
  <c r="G75" i="1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<sst xmlns="http://schemas.openxmlformats.org/spreadsheetml/2006/main" count="606" uniqueCount="69">
  <si>
    <t>Time</t>
  </si>
  <si>
    <t>Tour</t>
  </si>
  <si>
    <t>#</t>
  </si>
  <si>
    <t>Kim</t>
  </si>
  <si>
    <t>Private</t>
  </si>
  <si>
    <t>Bypass</t>
  </si>
  <si>
    <t>No Show</t>
  </si>
  <si>
    <t>Decline</t>
  </si>
  <si>
    <t># Shot</t>
  </si>
  <si>
    <t># Prints</t>
  </si>
  <si>
    <t>-</t>
  </si>
  <si>
    <t>Stolen</t>
  </si>
  <si>
    <t>Duplicates</t>
  </si>
  <si>
    <t>Start #</t>
  </si>
  <si>
    <t>End #</t>
  </si>
  <si>
    <t>Guide</t>
  </si>
  <si>
    <t>Group</t>
  </si>
  <si>
    <t>Est. 
Return</t>
  </si>
  <si>
    <t>Legends Notes</t>
  </si>
  <si>
    <t>Photo-Op Cards</t>
  </si>
  <si>
    <t>Star</t>
  </si>
  <si>
    <t>Green Screen</t>
  </si>
  <si>
    <t>Green 
Screen</t>
  </si>
  <si>
    <r>
      <rPr>
        <b/>
        <sz val="11"/>
        <rFont val="Arial"/>
        <family val="2"/>
      </rPr>
      <t xml:space="preserve"># Sales </t>
    </r>
    <r>
      <rPr>
        <sz val="8"/>
        <rFont val="Arial"/>
        <family val="2"/>
      </rPr>
      <t xml:space="preserve">
(if known)</t>
    </r>
  </si>
  <si>
    <t>Xtra Sheets</t>
  </si>
  <si>
    <t>Atherton Elem</t>
  </si>
  <si>
    <t>Art</t>
  </si>
  <si>
    <r>
      <rPr>
        <sz val="6"/>
        <color theme="1"/>
        <rFont val="Calibri"/>
        <family val="2"/>
        <scheme val="minor"/>
      </rPr>
      <t xml:space="preserve">Group A,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</si>
  <si>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Joy</t>
  </si>
  <si>
    <r>
      <rPr>
        <sz val="6"/>
        <color theme="1"/>
        <rFont val="Calibri"/>
        <family val="2"/>
        <scheme val="minor"/>
      </rPr>
      <t xml:space="preserve">Group B,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</si>
  <si>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r>
      <rPr>
        <sz val="6"/>
        <color theme="1"/>
        <rFont val="Calibri"/>
        <family val="2"/>
        <scheme val="minor"/>
      </rPr>
      <t xml:space="preserve">Group C,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</si>
  <si>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Sherry</t>
  </si>
  <si>
    <t>McNutt Elementary</t>
  </si>
  <si>
    <r>
      <rPr>
        <sz val="6"/>
        <color theme="1"/>
        <rFont val="Calibri"/>
        <family val="2"/>
        <scheme val="minor"/>
      </rPr>
      <t xml:space="preserve">Group A,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</si>
  <si>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B,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</si>
  <si>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C, Lunches at 11am, 
</t>
    </r>
    <r>
      <rPr>
        <b/>
        <sz val="8"/>
        <color theme="1"/>
        <rFont val="Calibri"/>
        <family val="2"/>
        <scheme val="minor"/>
      </rPr>
      <t>No Photos</t>
    </r>
  </si>
  <si>
    <t>8:00</t>
  </si>
  <si>
    <t>Zimmer Party - AG</t>
  </si>
  <si>
    <r>
      <rPr>
        <sz val="6"/>
        <color theme="1"/>
        <rFont val="Calibri"/>
        <family val="2"/>
        <scheme val="minor"/>
      </rPr>
      <t>See Notes,</t>
    </r>
    <r>
      <rPr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 xml:space="preserve">No Photos </t>
    </r>
  </si>
  <si>
    <t>Ted,Cliff</t>
  </si>
  <si>
    <r>
      <t xml:space="preserve">GRAND TOTAL </t>
    </r>
    <r>
      <rPr>
        <b/>
        <i/>
        <sz val="8"/>
        <color theme="1"/>
        <rFont val="Calibri"/>
        <family val="2"/>
      </rPr>
      <t xml:space="preserve">
Privates to charge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</si>
  <si>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Originals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</si>
  <si>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Rasters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</si>
  <si>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Waste Sheets</t>
    </r>
  </si>
  <si>
    <t>Jowdy Staff Notes</t>
  </si>
  <si>
    <t>START</t>
  </si>
  <si>
    <t>END</t>
  </si>
  <si>
    <t># SHOT</t>
  </si>
  <si>
    <t>NO PRINT</t>
  </si>
  <si>
    <t># 2B PRINTED</t>
  </si>
  <si>
    <t># PRINTED</t>
  </si>
  <si>
    <t>BALANCE</t>
  </si>
  <si>
    <t># SALES</t>
  </si>
  <si>
    <t>BYPASS</t>
  </si>
  <si>
    <t>NO SHOW</t>
  </si>
  <si>
    <t>DECLINE</t>
  </si>
  <si>
    <t>DIGITAL-only</t>
  </si>
  <si>
    <t>NOTES</t>
  </si>
  <si>
    <t>vip</t>
  </si>
  <si>
    <t>pos 1</t>
  </si>
  <si>
    <t>pos 2</t>
  </si>
  <si>
    <t>AT&amp;T Stadium Tours 2023. DCR</t>
  </si>
  <si>
    <r>
      <t xml:space="preserve"># SHOT </t>
    </r>
    <r>
      <rPr>
        <b/>
        <sz val="9"/>
        <color theme="1" tint="0.499984740745262"/>
        <rFont val="Calibri"/>
        <family val="2"/>
        <scheme val="minor"/>
      </rPr>
      <t>(= # RASTERS)</t>
    </r>
  </si>
  <si>
    <r>
      <t xml:space="preserve">NOT PRINTED </t>
    </r>
    <r>
      <rPr>
        <b/>
        <sz val="8"/>
        <color theme="1" tint="0.499984740745262"/>
        <rFont val="Calibri"/>
        <family val="2"/>
        <scheme val="minor"/>
      </rPr>
      <t>(UNSELLABLE)</t>
    </r>
  </si>
  <si>
    <r>
      <t xml:space="preserve">NOT PRINTED </t>
    </r>
    <r>
      <rPr>
        <b/>
        <sz val="8"/>
        <color theme="1" tint="0.499984740745262"/>
        <rFont val="Calibri"/>
        <family val="2"/>
        <scheme val="minor"/>
      </rPr>
      <t>(Duplicates)</t>
    </r>
  </si>
  <si>
    <t># PRINTED FOR SALE</t>
  </si>
  <si>
    <t xml:space="preserve">DIGITAL </t>
  </si>
  <si>
    <t>WALK</t>
  </si>
  <si>
    <t>Total Waste Sheets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</si>
</sst>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4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0"/>
      <name val="Calibri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6"/>
      <name val="Calibri"/>
      <family val="2"/>
      <scheme val="minor"/>
    </font>
    <font>
      <b/>
      <sz val="10"/>
      <color theme="1"/>
      <name val="Calibri"/>
      <family val="2"/>
    </font>
    <font>
      <i/>
      <sz val="8"/>
      <color theme="1"/>
      <name val="Calibri"/>
      <family val="2"/>
    </font>
    <font>
      <b/>
      <i/>
      <sz val="8"/>
      <color theme="1"/>
      <name val="Calibri"/>
      <family val="2"/>
    </font>
    <font>
      <b/>
      <sz val="8"/>
      <color theme="1" tint="0.499984740745262"/>
      <name val="Calibri"/>
      <family val="2"/>
      <scheme val="minor"/>
    </font>
    <font>
      <b/>
      <sz val="7"/>
      <color theme="0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7"/>
      <color theme="0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0" tint="-0.34998626667073579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Calibri"/>
      <family val="2"/>
    </font>
    <font>
      <b/>
      <sz val="9"/>
      <color theme="1" tint="0.499984740745262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8BE1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999999"/>
      </left>
      <right style="medium">
        <color rgb="FFCCCCCC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64">
    <xf numFmtId="0" fontId="0" fillId="0" borderId="0" xfId="0"/>
    <xf numFmtId="0" fontId="0" fillId="2" borderId="0" xfId="0" applyFill="1"/>
    <xf numFmtId="0" fontId="9" fillId="0" borderId="0" xfId="0" applyFont="1" applyAlignment="1">
      <alignment vertical="center"/>
    </xf>
    <xf numFmtId="0" fontId="0" fillId="5" borderId="42" xfId="0" applyFill="1" applyBorder="1" applyAlignment="1">
      <alignment horizontal="center"/>
    </xf>
    <xf numFmtId="0" fontId="6" fillId="5" borderId="2" xfId="0" applyFont="1" applyFill="1" applyBorder="1" applyAlignment="1">
      <alignment horizontal="center" textRotation="90"/>
    </xf>
    <xf numFmtId="0" fontId="6" fillId="5" borderId="3" xfId="0" applyFont="1" applyFill="1" applyBorder="1" applyAlignment="1">
      <alignment horizontal="center" textRotation="90"/>
    </xf>
    <xf numFmtId="0" fontId="6" fillId="5" borderId="5" xfId="0" applyFont="1" applyFill="1" applyBorder="1" applyAlignment="1">
      <alignment horizontal="center" textRotation="90"/>
    </xf>
    <xf numFmtId="0" fontId="0" fillId="5" borderId="18" xfId="0" applyFill="1" applyBorder="1" applyAlignment="1">
      <alignment horizontal="center" wrapText="1"/>
    </xf>
    <xf numFmtId="0" fontId="6" fillId="5" borderId="43" xfId="0" applyFont="1" applyFill="1" applyBorder="1" applyAlignment="1">
      <alignment horizontal="center" textRotation="90"/>
    </xf>
    <xf numFmtId="0" fontId="13" fillId="5" borderId="44" xfId="0" applyFont="1" applyFill="1" applyBorder="1" applyAlignment="1">
      <alignment horizontal="center" wrapText="1"/>
    </xf>
    <xf numFmtId="0" fontId="6" fillId="5" borderId="7" xfId="0" applyFont="1" applyFill="1" applyBorder="1" applyAlignment="1">
      <alignment horizontal="center" textRotation="90"/>
    </xf>
    <xf numFmtId="49" fontId="0" fillId="4" borderId="30" xfId="0" applyNumberFormat="1" applyFill="1" applyBorder="1" applyAlignment="1">
      <alignment horizontal="right"/>
    </xf>
    <xf numFmtId="0" fontId="20" fillId="5" borderId="31" xfId="0" applyFont="1" applyFill="1" applyBorder="1" applyAlignment="1">
      <alignment horizontal="center" textRotation="90"/>
    </xf>
    <xf numFmtId="0" fontId="8" fillId="5" borderId="44" xfId="0" applyFont="1" applyFill="1" applyBorder="1" applyAlignment="1">
      <alignment horizontal="center"/>
    </xf>
    <xf numFmtId="20" fontId="9" fillId="6" borderId="44" xfId="0" applyNumberFormat="1" applyFont="1" applyFill="1" applyBorder="1" applyAlignment="1">
      <alignment horizontal="center" vertical="center"/>
    </xf>
    <xf numFmtId="0" fontId="6" fillId="5" borderId="47" xfId="0" applyFont="1" applyFill="1" applyBorder="1" applyAlignment="1">
      <alignment horizontal="center" textRotation="90"/>
    </xf>
    <xf numFmtId="0" fontId="6" fillId="5" borderId="22" xfId="0" applyFont="1" applyFill="1" applyBorder="1" applyAlignment="1">
      <alignment horizontal="center" textRotation="90"/>
    </xf>
    <xf numFmtId="20" fontId="3" fillId="6" borderId="43" xfId="0" applyNumberFormat="1" applyFont="1" applyFill="1" applyBorder="1" applyAlignment="1">
      <alignment horizontal="center" vertical="center"/>
    </xf>
    <xf numFmtId="0" fontId="11" fillId="6" borderId="37" xfId="0" applyFont="1" applyFill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20" fontId="0" fillId="2" borderId="43" xfId="0" applyNumberFormat="1" applyFill="1" applyBorder="1" applyAlignment="1">
      <alignment horizontal="center" vertical="center"/>
    </xf>
    <xf numFmtId="49" fontId="0" fillId="2" borderId="43" xfId="0" applyNumberForma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5" fillId="0" borderId="0" xfId="0" applyFont="1" applyAlignment="1">
      <alignment wrapText="1"/>
    </xf>
    <xf numFmtId="0" fontId="13" fillId="0" borderId="0" xfId="0" applyFont="1"/>
    <xf numFmtId="0" fontId="0" fillId="4" borderId="17" xfId="0" applyFill="1" applyBorder="1" applyAlignment="1">
      <alignment horizontal="center"/>
    </xf>
    <xf numFmtId="49" fontId="0" fillId="4" borderId="10" xfId="0" applyNumberFormat="1" applyFill="1" applyBorder="1" applyAlignment="1">
      <alignment horizontal="right"/>
    </xf>
    <xf numFmtId="49" fontId="0" fillId="4" borderId="11" xfId="0" applyNumberFormat="1" applyFill="1" applyBorder="1" applyAlignment="1">
      <alignment horizontal="right"/>
    </xf>
    <xf numFmtId="49" fontId="0" fillId="4" borderId="12" xfId="0" applyNumberFormat="1" applyFill="1" applyBorder="1" applyAlignment="1">
      <alignment horizontal="right"/>
    </xf>
    <xf numFmtId="20" fontId="0" fillId="2" borderId="2" xfId="0" applyNumberFormat="1" applyFill="1" applyBorder="1" applyAlignment="1">
      <alignment horizontal="center" vertical="center"/>
    </xf>
    <xf numFmtId="20" fontId="0" fillId="2" borderId="3" xfId="0" applyNumberFormat="1" applyFill="1" applyBorder="1" applyAlignment="1">
      <alignment horizontal="center" vertical="center"/>
    </xf>
    <xf numFmtId="20" fontId="0" fillId="2" borderId="5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20" fontId="3" fillId="6" borderId="2" xfId="0" applyNumberFormat="1" applyFont="1" applyFill="1" applyBorder="1" applyAlignment="1">
      <alignment horizontal="center" vertical="center"/>
    </xf>
    <xf numFmtId="20" fontId="3" fillId="6" borderId="3" xfId="0" applyNumberFormat="1" applyFont="1" applyFill="1" applyBorder="1" applyAlignment="1">
      <alignment horizontal="center" vertical="center"/>
    </xf>
    <xf numFmtId="20" fontId="3" fillId="6" borderId="5" xfId="0" applyNumberFormat="1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wrapText="1"/>
    </xf>
    <xf numFmtId="20" fontId="9" fillId="7" borderId="44" xfId="0" applyNumberFormat="1" applyFont="1" applyFill="1" applyBorder="1" applyAlignment="1">
      <alignment horizontal="center" vertical="center"/>
    </xf>
    <xf numFmtId="20" fontId="0" fillId="9" borderId="2" xfId="0" applyNumberFormat="1" applyFill="1" applyBorder="1" applyAlignment="1">
      <alignment horizontal="center" vertical="center"/>
    </xf>
    <xf numFmtId="49" fontId="0" fillId="9" borderId="2" xfId="0" applyNumberFormat="1" applyFill="1" applyBorder="1" applyAlignment="1">
      <alignment horizontal="center" vertical="center"/>
    </xf>
    <xf numFmtId="20" fontId="0" fillId="13" borderId="2" xfId="0" applyNumberFormat="1" applyFill="1" applyBorder="1" applyAlignment="1">
      <alignment horizontal="center" vertical="center"/>
    </xf>
    <xf numFmtId="49" fontId="0" fillId="13" borderId="2" xfId="0" applyNumberFormat="1" applyFill="1" applyBorder="1" applyAlignment="1">
      <alignment horizontal="center" vertical="center"/>
    </xf>
    <xf numFmtId="0" fontId="27" fillId="10" borderId="33" xfId="0" applyFont="1" applyFill="1" applyBorder="1" applyAlignment="1">
      <alignment horizontal="center"/>
    </xf>
    <xf numFmtId="0" fontId="27" fillId="10" borderId="21" xfId="0" applyFont="1" applyFill="1" applyBorder="1" applyAlignment="1">
      <alignment horizontal="center"/>
    </xf>
    <xf numFmtId="0" fontId="27" fillId="12" borderId="33" xfId="0" applyFont="1" applyFill="1" applyBorder="1" applyAlignment="1">
      <alignment horizontal="center"/>
    </xf>
    <xf numFmtId="0" fontId="27" fillId="12" borderId="21" xfId="0" applyFont="1" applyFill="1" applyBorder="1" applyAlignment="1">
      <alignment horizontal="center"/>
    </xf>
    <xf numFmtId="20" fontId="0" fillId="9" borderId="43" xfId="0" applyNumberFormat="1" applyFill="1" applyBorder="1" applyAlignment="1">
      <alignment horizontal="center" vertical="center"/>
    </xf>
    <xf numFmtId="49" fontId="0" fillId="9" borderId="43" xfId="0" applyNumberFormat="1" applyFill="1" applyBorder="1" applyAlignment="1">
      <alignment horizontal="center" vertical="center"/>
    </xf>
    <xf numFmtId="20" fontId="0" fillId="13" borderId="43" xfId="0" applyNumberFormat="1" applyFill="1" applyBorder="1" applyAlignment="1">
      <alignment horizontal="center" vertical="center"/>
    </xf>
    <xf numFmtId="49" fontId="0" fillId="13" borderId="43" xfId="0" applyNumberFormat="1" applyFill="1" applyBorder="1" applyAlignment="1">
      <alignment horizontal="center" vertical="center"/>
    </xf>
    <xf numFmtId="0" fontId="24" fillId="8" borderId="52" xfId="0" applyFont="1" applyFill="1" applyBorder="1" applyAlignment="1">
      <alignment horizontal="center" wrapText="1"/>
    </xf>
    <xf numFmtId="0" fontId="24" fillId="11" borderId="52" xfId="0" applyFont="1" applyFill="1" applyBorder="1" applyAlignment="1">
      <alignment horizontal="center" vertical="center"/>
    </xf>
    <xf numFmtId="0" fontId="7" fillId="0" borderId="56" xfId="0" applyFont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26" fillId="4" borderId="20" xfId="0" applyFont="1" applyFill="1" applyBorder="1" applyAlignment="1">
      <alignment horizontal="center" wrapText="1"/>
    </xf>
    <xf numFmtId="0" fontId="4" fillId="4" borderId="20" xfId="0" applyFont="1" applyFill="1" applyBorder="1" applyAlignment="1">
      <alignment horizontal="center"/>
    </xf>
    <xf numFmtId="0" fontId="10" fillId="4" borderId="20" xfId="0" applyFont="1" applyFill="1" applyBorder="1" applyAlignment="1">
      <alignment horizontal="center"/>
    </xf>
    <xf numFmtId="0" fontId="28" fillId="4" borderId="34" xfId="0" applyFont="1" applyFill="1" applyBorder="1" applyAlignment="1">
      <alignment horizontal="center"/>
    </xf>
    <xf numFmtId="0" fontId="10" fillId="4" borderId="4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49" fontId="0" fillId="4" borderId="17" xfId="0" applyNumberFormat="1" applyFill="1" applyBorder="1" applyAlignment="1">
      <alignment horizontal="right"/>
    </xf>
    <xf numFmtId="20" fontId="2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20" fontId="4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1" fillId="0" borderId="0" xfId="0" applyFont="1"/>
    <xf numFmtId="0" fontId="1" fillId="5" borderId="3" xfId="0" applyFont="1" applyFill="1" applyBorder="1" applyAlignment="1">
      <alignment horizontal="center"/>
    </xf>
    <xf numFmtId="0" fontId="1" fillId="5" borderId="42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20" fontId="2" fillId="6" borderId="3" xfId="0" applyNumberFormat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 wrapText="1"/>
    </xf>
    <xf numFmtId="0" fontId="29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5" fillId="6" borderId="42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20" fontId="3" fillId="9" borderId="2" xfId="0" applyNumberFormat="1" applyFont="1" applyFill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20" fontId="3" fillId="13" borderId="2" xfId="0" applyNumberFormat="1" applyFont="1" applyFill="1" applyBorder="1" applyAlignment="1">
      <alignment horizontal="center" vertical="center"/>
    </xf>
    <xf numFmtId="20" fontId="3" fillId="0" borderId="2" xfId="0" applyNumberFormat="1" applyFont="1" applyBorder="1" applyAlignment="1">
      <alignment horizontal="center" vertical="center"/>
    </xf>
    <xf numFmtId="20" fontId="3" fillId="0" borderId="3" xfId="0" applyNumberFormat="1" applyFont="1" applyBorder="1" applyAlignment="1">
      <alignment horizontal="center" vertical="center"/>
    </xf>
    <xf numFmtId="20" fontId="3" fillId="0" borderId="5" xfId="0" applyNumberFormat="1" applyFont="1" applyBorder="1" applyAlignment="1">
      <alignment horizontal="center" vertical="center"/>
    </xf>
    <xf numFmtId="20" fontId="3" fillId="0" borderId="43" xfId="0" applyNumberFormat="1" applyFont="1" applyBorder="1" applyAlignment="1">
      <alignment horizontal="center" vertical="center"/>
    </xf>
    <xf numFmtId="20" fontId="0" fillId="0" borderId="2" xfId="0" applyNumberFormat="1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20" fontId="0" fillId="0" borderId="5" xfId="0" applyNumberFormat="1" applyBorder="1" applyAlignment="1">
      <alignment horizontal="center" vertical="center"/>
    </xf>
    <xf numFmtId="20" fontId="0" fillId="0" borderId="4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20" fontId="2" fillId="14" borderId="3" xfId="0" applyNumberFormat="1" applyFont="1" applyFill="1" applyBorder="1" applyAlignment="1">
      <alignment horizontal="center" vertical="center"/>
    </xf>
    <xf numFmtId="0" fontId="15" fillId="14" borderId="3" xfId="0" applyFont="1" applyFill="1" applyBorder="1" applyAlignment="1">
      <alignment horizontal="center" vertical="center" wrapText="1"/>
    </xf>
    <xf numFmtId="0" fontId="1" fillId="14" borderId="3" xfId="0" applyFont="1" applyFill="1" applyBorder="1" applyAlignment="1">
      <alignment horizontal="center" vertical="center"/>
    </xf>
    <xf numFmtId="0" fontId="5" fillId="14" borderId="42" xfId="0" applyFont="1" applyFill="1" applyBorder="1" applyAlignment="1">
      <alignment horizontal="center" vertical="center" wrapText="1"/>
    </xf>
    <xf numFmtId="0" fontId="15" fillId="14" borderId="5" xfId="0" applyFont="1" applyFill="1" applyBorder="1" applyAlignment="1">
      <alignment horizontal="center" vertical="center" wrapText="1"/>
    </xf>
    <xf numFmtId="20" fontId="0" fillId="14" borderId="2" xfId="0" applyNumberFormat="1" applyFill="1" applyBorder="1" applyAlignment="1">
      <alignment horizontal="center" vertical="center"/>
    </xf>
    <xf numFmtId="0" fontId="11" fillId="14" borderId="37" xfId="0" applyFont="1" applyFill="1" applyBorder="1" applyAlignment="1">
      <alignment horizontal="center" vertical="center"/>
    </xf>
    <xf numFmtId="0" fontId="11" fillId="14" borderId="9" xfId="0" applyFont="1" applyFill="1" applyBorder="1" applyAlignment="1">
      <alignment horizontal="center" vertical="center"/>
    </xf>
    <xf numFmtId="20" fontId="9" fillId="14" borderId="44" xfId="0" applyNumberFormat="1" applyFont="1" applyFill="1" applyBorder="1" applyAlignment="1">
      <alignment horizontal="center" vertical="center"/>
    </xf>
    <xf numFmtId="20" fontId="3" fillId="14" borderId="2" xfId="0" applyNumberFormat="1" applyFont="1" applyFill="1" applyBorder="1" applyAlignment="1">
      <alignment horizontal="center" vertical="center"/>
    </xf>
    <xf numFmtId="20" fontId="3" fillId="14" borderId="3" xfId="0" applyNumberFormat="1" applyFont="1" applyFill="1" applyBorder="1" applyAlignment="1">
      <alignment horizontal="center" vertical="center"/>
    </xf>
    <xf numFmtId="20" fontId="3" fillId="14" borderId="5" xfId="0" applyNumberFormat="1" applyFont="1" applyFill="1" applyBorder="1" applyAlignment="1">
      <alignment horizontal="center" vertical="center"/>
    </xf>
    <xf numFmtId="20" fontId="3" fillId="14" borderId="43" xfId="0" applyNumberFormat="1" applyFont="1" applyFill="1" applyBorder="1" applyAlignment="1">
      <alignment horizontal="center" vertical="center"/>
    </xf>
    <xf numFmtId="20" fontId="2" fillId="15" borderId="3" xfId="0" applyNumberFormat="1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 wrapText="1"/>
    </xf>
    <xf numFmtId="0" fontId="29" fillId="15" borderId="3" xfId="0" applyFont="1" applyFill="1" applyBorder="1" applyAlignment="1">
      <alignment horizontal="center" vertical="center"/>
    </xf>
    <xf numFmtId="0" fontId="1" fillId="15" borderId="3" xfId="0" applyFont="1" applyFill="1" applyBorder="1" applyAlignment="1">
      <alignment horizontal="center" vertical="center"/>
    </xf>
    <xf numFmtId="0" fontId="5" fillId="15" borderId="42" xfId="0" applyFont="1" applyFill="1" applyBorder="1" applyAlignment="1">
      <alignment horizontal="center" vertical="center" wrapText="1"/>
    </xf>
    <xf numFmtId="0" fontId="15" fillId="15" borderId="5" xfId="0" applyFont="1" applyFill="1" applyBorder="1" applyAlignment="1">
      <alignment horizontal="center" vertical="center" wrapText="1"/>
    </xf>
    <xf numFmtId="20" fontId="0" fillId="15" borderId="2" xfId="0" applyNumberFormat="1" applyFill="1" applyBorder="1" applyAlignment="1">
      <alignment horizontal="center" vertical="center"/>
    </xf>
    <xf numFmtId="0" fontId="11" fillId="15" borderId="37" xfId="0" applyFont="1" applyFill="1" applyBorder="1" applyAlignment="1">
      <alignment horizontal="center" vertical="center"/>
    </xf>
    <xf numFmtId="0" fontId="11" fillId="15" borderId="9" xfId="0" applyFont="1" applyFill="1" applyBorder="1" applyAlignment="1">
      <alignment horizontal="center" vertical="center"/>
    </xf>
    <xf numFmtId="49" fontId="0" fillId="15" borderId="43" xfId="0" applyNumberFormat="1" applyFill="1" applyBorder="1" applyAlignment="1">
      <alignment horizontal="center" vertical="center"/>
    </xf>
    <xf numFmtId="20" fontId="9" fillId="15" borderId="44" xfId="0" applyNumberFormat="1" applyFont="1" applyFill="1" applyBorder="1" applyAlignment="1">
      <alignment horizontal="center" vertical="center"/>
    </xf>
    <xf numFmtId="20" fontId="3" fillId="15" borderId="3" xfId="0" applyNumberFormat="1" applyFont="1" applyFill="1" applyBorder="1" applyAlignment="1">
      <alignment horizontal="center" vertical="center"/>
    </xf>
    <xf numFmtId="20" fontId="3" fillId="15" borderId="5" xfId="0" applyNumberFormat="1" applyFont="1" applyFill="1" applyBorder="1" applyAlignment="1">
      <alignment horizontal="center" vertical="center"/>
    </xf>
    <xf numFmtId="20" fontId="3" fillId="15" borderId="43" xfId="0" applyNumberFormat="1" applyFont="1" applyFill="1" applyBorder="1" applyAlignment="1">
      <alignment horizontal="center" vertical="center"/>
    </xf>
    <xf numFmtId="20" fontId="3" fillId="15" borderId="2" xfId="0" applyNumberFormat="1" applyFont="1" applyFill="1" applyBorder="1" applyAlignment="1">
      <alignment horizontal="center" vertical="center"/>
    </xf>
    <xf numFmtId="49" fontId="0" fillId="16" borderId="43" xfId="0" applyNumberFormat="1" applyFill="1" applyBorder="1" applyAlignment="1">
      <alignment horizontal="center" vertical="center"/>
    </xf>
    <xf numFmtId="0" fontId="31" fillId="17" borderId="52" xfId="0" applyFont="1" applyFill="1" applyBorder="1" applyAlignment="1">
      <alignment horizontal="center" vertical="center"/>
    </xf>
    <xf numFmtId="0" fontId="27" fillId="16" borderId="33" xfId="0" applyFont="1" applyFill="1" applyBorder="1" applyAlignment="1">
      <alignment horizontal="center"/>
    </xf>
    <xf numFmtId="0" fontId="27" fillId="16" borderId="21" xfId="0" applyFont="1" applyFill="1" applyBorder="1" applyAlignment="1">
      <alignment horizontal="center"/>
    </xf>
    <xf numFmtId="20" fontId="0" fillId="18" borderId="2" xfId="0" applyNumberFormat="1" applyFill="1" applyBorder="1" applyAlignment="1">
      <alignment horizontal="center" vertical="center"/>
    </xf>
    <xf numFmtId="1" fontId="0" fillId="9" borderId="2" xfId="0" applyNumberFormat="1" applyFill="1" applyBorder="1" applyAlignment="1">
      <alignment horizontal="center" vertical="center"/>
    </xf>
    <xf numFmtId="1" fontId="0" fillId="13" borderId="2" xfId="0" applyNumberFormat="1" applyFill="1" applyBorder="1" applyAlignment="1">
      <alignment horizontal="center" vertical="center"/>
    </xf>
    <xf numFmtId="1" fontId="0" fillId="18" borderId="2" xfId="0" applyNumberFormat="1" applyFill="1" applyBorder="1" applyAlignment="1">
      <alignment horizontal="center" vertical="center"/>
    </xf>
    <xf numFmtId="164" fontId="11" fillId="0" borderId="18" xfId="0" applyNumberFormat="1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" fontId="0" fillId="9" borderId="43" xfId="0" applyNumberFormat="1" applyFill="1" applyBorder="1" applyAlignment="1">
      <alignment horizontal="center" vertical="center"/>
    </xf>
    <xf numFmtId="1" fontId="0" fillId="13" borderId="43" xfId="0" applyNumberFormat="1" applyFill="1" applyBorder="1" applyAlignment="1">
      <alignment horizontal="center" vertical="center"/>
    </xf>
    <xf numFmtId="1" fontId="0" fillId="16" borderId="4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43" xfId="0" applyNumberForma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1" fontId="0" fillId="4" borderId="10" xfId="0" applyNumberFormat="1" applyFill="1" applyBorder="1" applyAlignment="1">
      <alignment horizontal="center" vertical="center"/>
    </xf>
    <xf numFmtId="1" fontId="0" fillId="4" borderId="11" xfId="0" applyNumberFormat="1" applyFill="1" applyBorder="1" applyAlignment="1">
      <alignment horizontal="center" vertical="center"/>
    </xf>
    <xf numFmtId="1" fontId="0" fillId="4" borderId="12" xfId="0" applyNumberForma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wrapText="1"/>
    </xf>
    <xf numFmtId="0" fontId="1" fillId="5" borderId="18" xfId="0" applyFont="1" applyFill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14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8" fillId="4" borderId="41" xfId="0" applyFont="1" applyFill="1" applyBorder="1" applyAlignment="1">
      <alignment horizontal="center" wrapText="1"/>
    </xf>
    <xf numFmtId="0" fontId="13" fillId="5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14" borderId="5" xfId="0" applyFont="1" applyFill="1" applyBorder="1" applyAlignment="1">
      <alignment horizontal="center" vertical="center" wrapText="1"/>
    </xf>
    <xf numFmtId="0" fontId="13" fillId="15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34" fillId="4" borderId="20" xfId="0" applyFont="1" applyFill="1" applyBorder="1" applyAlignment="1">
      <alignment horizontal="center"/>
    </xf>
    <xf numFmtId="0" fontId="30" fillId="5" borderId="42" xfId="0" applyFont="1" applyFill="1" applyBorder="1" applyAlignment="1">
      <alignment horizontal="center"/>
    </xf>
    <xf numFmtId="0" fontId="30" fillId="0" borderId="3" xfId="0" applyFont="1" applyBorder="1" applyAlignment="1">
      <alignment horizontal="center" vertical="center"/>
    </xf>
    <xf numFmtId="0" fontId="30" fillId="14" borderId="3" xfId="0" applyFont="1" applyFill="1" applyBorder="1" applyAlignment="1">
      <alignment horizontal="center" vertical="center"/>
    </xf>
    <xf numFmtId="0" fontId="30" fillId="15" borderId="3" xfId="0" applyFont="1" applyFill="1" applyBorder="1" applyAlignment="1">
      <alignment horizontal="center" vertical="center"/>
    </xf>
    <xf numFmtId="0" fontId="30" fillId="6" borderId="3" xfId="0" applyFont="1" applyFill="1" applyBorder="1" applyAlignment="1">
      <alignment horizontal="center" vertical="center"/>
    </xf>
    <xf numFmtId="0" fontId="30" fillId="0" borderId="0" xfId="0" applyFont="1"/>
    <xf numFmtId="0" fontId="35" fillId="3" borderId="57" xfId="0" applyFont="1" applyFill="1" applyBorder="1" applyAlignment="1">
      <alignment horizontal="center" vertical="center" wrapText="1"/>
    </xf>
    <xf numFmtId="0" fontId="36" fillId="6" borderId="58" xfId="0" applyFont="1" applyFill="1" applyBorder="1" applyAlignment="1">
      <alignment horizontal="center" vertical="center" wrapText="1"/>
    </xf>
    <xf numFmtId="0" fontId="35" fillId="19" borderId="57" xfId="0" applyFont="1" applyFill="1" applyBorder="1" applyAlignment="1">
      <alignment horizontal="center" vertical="center" wrapText="1"/>
    </xf>
    <xf numFmtId="1" fontId="35" fillId="19" borderId="57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23" fillId="0" borderId="45" xfId="0" applyFont="1" applyBorder="1" applyAlignment="1">
      <alignment horizontal="left" vertical="center"/>
    </xf>
    <xf numFmtId="0" fontId="23" fillId="0" borderId="25" xfId="0" applyFont="1" applyBorder="1" applyAlignment="1">
      <alignment horizontal="left" vertical="center"/>
    </xf>
    <xf numFmtId="0" fontId="23" fillId="0" borderId="26" xfId="0" applyFont="1" applyBorder="1" applyAlignment="1">
      <alignment horizontal="left" vertical="center"/>
    </xf>
    <xf numFmtId="0" fontId="22" fillId="0" borderId="16" xfId="0" applyFont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25" fillId="9" borderId="19" xfId="0" applyFont="1" applyFill="1" applyBorder="1" applyAlignment="1">
      <alignment horizontal="center" textRotation="90"/>
    </xf>
    <xf numFmtId="0" fontId="25" fillId="9" borderId="53" xfId="0" applyFont="1" applyFill="1" applyBorder="1" applyAlignment="1">
      <alignment horizontal="center" textRotation="90"/>
    </xf>
    <xf numFmtId="0" fontId="19" fillId="8" borderId="0" xfId="0" applyFont="1" applyFill="1" applyAlignment="1">
      <alignment horizontal="center" vertical="center" wrapText="1"/>
    </xf>
    <xf numFmtId="0" fontId="19" fillId="8" borderId="45" xfId="0" applyFont="1" applyFill="1" applyBorder="1" applyAlignment="1">
      <alignment horizontal="center" vertical="center" wrapText="1"/>
    </xf>
    <xf numFmtId="0" fontId="25" fillId="13" borderId="19" xfId="0" applyFont="1" applyFill="1" applyBorder="1" applyAlignment="1">
      <alignment horizontal="center" textRotation="90"/>
    </xf>
    <xf numFmtId="0" fontId="25" fillId="13" borderId="53" xfId="0" applyFont="1" applyFill="1" applyBorder="1" applyAlignment="1">
      <alignment horizontal="center" textRotation="90"/>
    </xf>
    <xf numFmtId="0" fontId="19" fillId="11" borderId="0" xfId="0" applyFont="1" applyFill="1" applyAlignment="1">
      <alignment horizontal="center" vertical="center" wrapText="1"/>
    </xf>
    <xf numFmtId="0" fontId="19" fillId="11" borderId="45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wrapText="1"/>
    </xf>
    <xf numFmtId="0" fontId="6" fillId="0" borderId="52" xfId="0" applyFont="1" applyBorder="1" applyAlignment="1">
      <alignment horizontal="center"/>
    </xf>
    <xf numFmtId="0" fontId="6" fillId="0" borderId="46" xfId="0" applyFont="1" applyBorder="1" applyAlignment="1">
      <alignment horizontal="center" textRotation="90"/>
    </xf>
    <xf numFmtId="0" fontId="6" fillId="0" borderId="47" xfId="0" applyFont="1" applyBorder="1" applyAlignment="1">
      <alignment horizontal="center" textRotation="90"/>
    </xf>
    <xf numFmtId="0" fontId="6" fillId="0" borderId="48" xfId="0" applyFont="1" applyBorder="1" applyAlignment="1">
      <alignment horizontal="center" textRotation="90"/>
    </xf>
    <xf numFmtId="0" fontId="6" fillId="0" borderId="49" xfId="0" applyFont="1" applyBorder="1" applyAlignment="1">
      <alignment horizontal="center" wrapText="1"/>
    </xf>
    <xf numFmtId="0" fontId="6" fillId="0" borderId="55" xfId="0" applyFont="1" applyBorder="1" applyAlignment="1">
      <alignment horizontal="center" wrapText="1"/>
    </xf>
    <xf numFmtId="0" fontId="24" fillId="8" borderId="49" xfId="0" applyFont="1" applyFill="1" applyBorder="1" applyAlignment="1">
      <alignment horizontal="center" wrapText="1"/>
    </xf>
    <xf numFmtId="0" fontId="24" fillId="8" borderId="55" xfId="0" applyFont="1" applyFill="1" applyBorder="1" applyAlignment="1">
      <alignment horizontal="center" wrapText="1"/>
    </xf>
    <xf numFmtId="0" fontId="24" fillId="11" borderId="49" xfId="0" applyFont="1" applyFill="1" applyBorder="1" applyAlignment="1">
      <alignment horizontal="center" vertical="center"/>
    </xf>
    <xf numFmtId="0" fontId="24" fillId="11" borderId="55" xfId="0" applyFont="1" applyFill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textRotation="90"/>
    </xf>
    <xf numFmtId="0" fontId="6" fillId="0" borderId="19" xfId="0" applyFont="1" applyBorder="1" applyAlignment="1">
      <alignment horizontal="center" textRotation="90"/>
    </xf>
    <xf numFmtId="0" fontId="6" fillId="0" borderId="40" xfId="0" applyFont="1" applyBorder="1" applyAlignment="1">
      <alignment horizontal="center" textRotation="90"/>
    </xf>
    <xf numFmtId="0" fontId="6" fillId="0" borderId="20" xfId="0" applyFont="1" applyBorder="1" applyAlignment="1">
      <alignment horizontal="center" textRotation="90"/>
    </xf>
    <xf numFmtId="0" fontId="6" fillId="0" borderId="41" xfId="0" applyFont="1" applyBorder="1" applyAlignment="1">
      <alignment horizontal="center" textRotation="90"/>
    </xf>
    <xf numFmtId="0" fontId="6" fillId="0" borderId="21" xfId="0" applyFont="1" applyBorder="1" applyAlignment="1">
      <alignment horizontal="center" textRotation="90"/>
    </xf>
    <xf numFmtId="0" fontId="25" fillId="8" borderId="32" xfId="0" applyFont="1" applyFill="1" applyBorder="1" applyAlignment="1">
      <alignment horizontal="center" textRotation="90"/>
    </xf>
    <xf numFmtId="0" fontId="25" fillId="8" borderId="43" xfId="0" applyFont="1" applyFill="1" applyBorder="1" applyAlignment="1">
      <alignment horizontal="center" textRotation="90"/>
    </xf>
    <xf numFmtId="0" fontId="25" fillId="8" borderId="27" xfId="0" applyFont="1" applyFill="1" applyBorder="1" applyAlignment="1">
      <alignment horizontal="center" textRotation="90"/>
    </xf>
    <xf numFmtId="0" fontId="25" fillId="11" borderId="32" xfId="0" applyFont="1" applyFill="1" applyBorder="1" applyAlignment="1">
      <alignment horizontal="center" textRotation="90"/>
    </xf>
    <xf numFmtId="0" fontId="25" fillId="11" borderId="43" xfId="0" applyFont="1" applyFill="1" applyBorder="1" applyAlignment="1">
      <alignment horizontal="center" textRotation="90"/>
    </xf>
    <xf numFmtId="0" fontId="25" fillId="11" borderId="27" xfId="0" applyFont="1" applyFill="1" applyBorder="1" applyAlignment="1">
      <alignment horizontal="center" textRotation="90"/>
    </xf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textRotation="90"/>
    </xf>
    <xf numFmtId="0" fontId="6" fillId="0" borderId="2" xfId="0" applyFont="1" applyBorder="1" applyAlignment="1">
      <alignment horizontal="center" textRotation="90"/>
    </xf>
    <xf numFmtId="0" fontId="6" fillId="0" borderId="8" xfId="0" applyFont="1" applyBorder="1" applyAlignment="1">
      <alignment horizontal="center" textRotation="90"/>
    </xf>
    <xf numFmtId="0" fontId="6" fillId="0" borderId="36" xfId="0" applyFont="1" applyBorder="1" applyAlignment="1">
      <alignment horizontal="center" textRotation="90"/>
    </xf>
    <xf numFmtId="0" fontId="6" fillId="0" borderId="18" xfId="0" applyFont="1" applyBorder="1" applyAlignment="1">
      <alignment horizontal="center" textRotation="90"/>
    </xf>
    <xf numFmtId="0" fontId="6" fillId="0" borderId="38" xfId="0" applyFont="1" applyBorder="1" applyAlignment="1">
      <alignment horizontal="center" textRotation="90"/>
    </xf>
    <xf numFmtId="0" fontId="36" fillId="19" borderId="59" xfId="0" applyFont="1" applyFill="1" applyBorder="1" applyAlignment="1">
      <alignment horizontal="center" vertical="center" wrapText="1"/>
    </xf>
    <xf numFmtId="0" fontId="36" fillId="19" borderId="60" xfId="0" applyFont="1" applyFill="1" applyBorder="1" applyAlignment="1">
      <alignment horizontal="center" vertical="center" wrapText="1"/>
    </xf>
    <xf numFmtId="0" fontId="36" fillId="19" borderId="61" xfId="0" applyFont="1" applyFill="1" applyBorder="1" applyAlignment="1">
      <alignment horizontal="center" vertical="center" wrapText="1"/>
    </xf>
    <xf numFmtId="0" fontId="31" fillId="17" borderId="49" xfId="0" applyFont="1" applyFill="1" applyBorder="1" applyAlignment="1">
      <alignment horizontal="center" vertical="center"/>
    </xf>
    <xf numFmtId="0" fontId="31" fillId="17" borderId="55" xfId="0" applyFont="1" applyFill="1" applyBorder="1" applyAlignment="1">
      <alignment horizontal="center" vertical="center"/>
    </xf>
    <xf numFmtId="0" fontId="33" fillId="17" borderId="32" xfId="0" applyFont="1" applyFill="1" applyBorder="1" applyAlignment="1">
      <alignment horizontal="center" textRotation="90"/>
    </xf>
    <xf numFmtId="0" fontId="33" fillId="17" borderId="43" xfId="0" applyFont="1" applyFill="1" applyBorder="1" applyAlignment="1">
      <alignment horizontal="center" textRotation="90"/>
    </xf>
    <xf numFmtId="0" fontId="33" fillId="17" borderId="27" xfId="0" applyFont="1" applyFill="1" applyBorder="1" applyAlignment="1">
      <alignment horizontal="center" textRotation="90"/>
    </xf>
    <xf numFmtId="0" fontId="2" fillId="0" borderId="29" xfId="0" applyFont="1" applyBorder="1" applyAlignment="1">
      <alignment horizontal="center" vertical="center"/>
    </xf>
    <xf numFmtId="0" fontId="25" fillId="18" borderId="19" xfId="0" applyFont="1" applyFill="1" applyBorder="1" applyAlignment="1">
      <alignment horizontal="center" textRotation="90"/>
    </xf>
    <xf numFmtId="0" fontId="25" fillId="18" borderId="53" xfId="0" applyFont="1" applyFill="1" applyBorder="1" applyAlignment="1">
      <alignment horizontal="center" textRotation="90"/>
    </xf>
    <xf numFmtId="0" fontId="32" fillId="17" borderId="0" xfId="0" applyFont="1" applyFill="1" applyAlignment="1">
      <alignment horizontal="center" vertical="center" wrapText="1"/>
    </xf>
    <xf numFmtId="0" fontId="32" fillId="17" borderId="45" xfId="0" applyFont="1" applyFill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38" fillId="7" borderId="39" xfId="0" applyFont="1" applyFill="1" applyBorder="1" applyAlignment="1">
      <alignment horizontal="center"/>
    </xf>
    <xf numFmtId="0" fontId="38" fillId="7" borderId="62" xfId="0" applyFont="1" applyFill="1" applyBorder="1" applyAlignment="1">
      <alignment horizontal="center"/>
    </xf>
    <xf numFmtId="0" fontId="2" fillId="20" borderId="39" xfId="0" applyFont="1" applyFill="1" applyBorder="1" applyAlignment="1">
      <alignment horizontal="center" vertical="center" textRotation="90"/>
    </xf>
    <xf numFmtId="0" fontId="2" fillId="4" borderId="40" xfId="0" applyFont="1" applyFill="1" applyBorder="1" applyAlignment="1">
      <alignment horizontal="center" vertical="center" textRotation="90"/>
    </xf>
    <xf numFmtId="0" fontId="2" fillId="20" borderId="62" xfId="0" applyFont="1" applyFill="1" applyBorder="1" applyAlignment="1">
      <alignment horizontal="center" vertical="center" textRotation="90"/>
    </xf>
    <xf numFmtId="0" fontId="2" fillId="21" borderId="39" xfId="0" applyFont="1" applyFill="1" applyBorder="1" applyAlignment="1">
      <alignment horizontal="center" vertical="center" textRotation="90"/>
    </xf>
    <xf numFmtId="0" fontId="39" fillId="22" borderId="35" xfId="0" applyFont="1" applyFill="1" applyBorder="1" applyAlignment="1">
      <alignment horizontal="center" vertical="center" textRotation="90"/>
    </xf>
    <xf numFmtId="0" fontId="2" fillId="9" borderId="41" xfId="0" applyFont="1" applyFill="1" applyBorder="1" applyAlignment="1">
      <alignment horizontal="center" vertical="center" textRotation="90"/>
    </xf>
    <xf numFmtId="0" fontId="2" fillId="23" borderId="39" xfId="0" applyFont="1" applyFill="1" applyBorder="1" applyAlignment="1">
      <alignment horizontal="center" vertical="center" textRotation="90"/>
    </xf>
    <xf numFmtId="0" fontId="2" fillId="23" borderId="40" xfId="0" applyFont="1" applyFill="1" applyBorder="1" applyAlignment="1">
      <alignment horizontal="center" vertical="center" textRotation="90"/>
    </xf>
    <xf numFmtId="0" fontId="2" fillId="23" borderId="62" xfId="0" applyFont="1" applyFill="1" applyBorder="1" applyAlignment="1">
      <alignment horizontal="center" vertical="center" textRotation="90"/>
    </xf>
    <xf numFmtId="0" fontId="2" fillId="23" borderId="35" xfId="0" applyFont="1" applyFill="1" applyBorder="1" applyAlignment="1">
      <alignment horizontal="center" vertical="center" textRotation="90"/>
    </xf>
    <xf numFmtId="0" fontId="2" fillId="23" borderId="63" xfId="0" applyFont="1" applyFill="1" applyBorder="1" applyAlignment="1">
      <alignment horizontal="center" vertical="center" textRotation="90"/>
    </xf>
    <xf numFmtId="0" fontId="2" fillId="23" borderId="41" xfId="0" applyFont="1" applyFill="1" applyBorder="1" applyAlignment="1">
      <alignment horizontal="center" vertical="center" textRotation="90"/>
    </xf>
    <xf numFmtId="0" fontId="2" fillId="0" borderId="50" xfId="0" applyFont="1" applyBorder="1" applyAlignment="1">
      <alignment horizontal="center" vertical="center" textRotation="90"/>
    </xf>
    <xf numFmtId="0" fontId="2" fillId="0" borderId="44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0" fillId="5" borderId="4" xfId="0" applyNumberFormat="1" applyFill="1" applyBorder="1" applyAlignment="1">
      <alignment horizontal="center" vertical="center"/>
    </xf>
    <xf numFmtId="0" fontId="15" fillId="5" borderId="7" xfId="0" applyFont="1" applyFill="1" applyBorder="1" applyAlignment="1">
      <alignment vertical="center"/>
    </xf>
    <xf numFmtId="1" fontId="40" fillId="5" borderId="4" xfId="0" applyNumberFormat="1" applyFont="1" applyFill="1" applyBorder="1" applyAlignment="1">
      <alignment horizontal="center" vertical="center"/>
    </xf>
    <xf numFmtId="1" fontId="40" fillId="5" borderId="13" xfId="0" applyNumberFormat="1" applyFont="1" applyFill="1" applyBorder="1" applyAlignment="1">
      <alignment horizontal="center" vertical="center"/>
    </xf>
    <xf numFmtId="1" fontId="0" fillId="5" borderId="4" xfId="0" applyNumberFormat="1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41" fillId="5" borderId="3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42" fillId="5" borderId="22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43" fillId="5" borderId="50" xfId="0" applyFont="1" applyFill="1" applyBorder="1" applyAlignment="1">
      <alignment vertical="center"/>
    </xf>
    <xf numFmtId="0" fontId="43" fillId="5" borderId="44" xfId="0" applyFont="1" applyFill="1" applyBorder="1" applyAlignment="1">
      <alignment vertical="center"/>
    </xf>
    <xf numFmtId="20" fontId="3" fillId="2" borderId="2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3" fillId="2" borderId="42" xfId="0" applyNumberFormat="1" applyFont="1" applyFill="1" applyBorder="1" applyAlignment="1">
      <alignment horizontal="center" vertical="center"/>
    </xf>
    <xf numFmtId="1" fontId="3" fillId="20" borderId="2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3" fillId="20" borderId="42" xfId="0" applyNumberFormat="1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14" fillId="22" borderId="43" xfId="0" applyFont="1" applyFill="1" applyBorder="1" applyAlignment="1">
      <alignment horizontal="center" vertical="center"/>
    </xf>
    <xf numFmtId="1" fontId="3" fillId="9" borderId="5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20" borderId="4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/>
    <xf numFmtId="164" fontId="3" fillId="6" borderId="2" xfId="0" applyNumberFormat="1" applyFont="1" applyFill="1" applyBorder="1" applyAlignment="1">
      <alignment horizontal="center" vertical="center"/>
    </xf>
    <xf numFmtId="164" fontId="3" fillId="6" borderId="42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2" xfId="0" applyFont="1" applyFill="1" applyBorder="1" applyAlignment="1">
      <alignment horizontal="center" vertical="center"/>
    </xf>
    <xf numFmtId="0" fontId="4" fillId="6" borderId="43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5" fillId="6" borderId="50" xfId="0" applyFont="1" applyFill="1" applyBorder="1" applyAlignment="1">
      <alignment vertical="center" wrapText="1"/>
    </xf>
    <xf numFmtId="0" fontId="45" fillId="6" borderId="44" xfId="0" applyFont="1" applyFill="1" applyBorder="1" applyAlignment="1">
      <alignment vertical="center" wrapText="1"/>
    </xf>
    <xf numFmtId="49" fontId="0" fillId="5" borderId="8" xfId="0" applyNumberFormat="1" applyFill="1" applyBorder="1" applyAlignment="1">
      <alignment horizontal="center" vertical="center"/>
    </xf>
    <xf numFmtId="0" fontId="15" fillId="5" borderId="15" xfId="0" applyFont="1" applyFill="1" applyBorder="1" applyAlignment="1">
      <alignment vertical="center"/>
    </xf>
    <xf numFmtId="1" fontId="40" fillId="5" borderId="8" xfId="0" applyNumberFormat="1" applyFont="1" applyFill="1" applyBorder="1" applyAlignment="1">
      <alignment horizontal="center" vertical="center"/>
    </xf>
    <xf numFmtId="1" fontId="40" fillId="5" borderId="14" xfId="0" applyNumberFormat="1" applyFont="1" applyFill="1" applyBorder="1" applyAlignment="1">
      <alignment horizontal="center" vertical="center"/>
    </xf>
    <xf numFmtId="1" fontId="0" fillId="5" borderId="8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41" fillId="5" borderId="27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42" fillId="5" borderId="38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43" fillId="5" borderId="51" xfId="0" applyFont="1" applyFill="1" applyBorder="1" applyAlignment="1">
      <alignment vertical="center"/>
    </xf>
    <xf numFmtId="0" fontId="43" fillId="5" borderId="65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22" fillId="20" borderId="53" xfId="0" applyNumberFormat="1" applyFont="1" applyFill="1" applyBorder="1" applyAlignment="1">
      <alignment horizontal="center" vertical="center"/>
    </xf>
    <xf numFmtId="0" fontId="22" fillId="4" borderId="54" xfId="0" applyFont="1" applyFill="1" applyBorder="1" applyAlignment="1">
      <alignment horizontal="center" vertical="center"/>
    </xf>
    <xf numFmtId="1" fontId="22" fillId="20" borderId="66" xfId="0" applyNumberFormat="1" applyFont="1" applyFill="1" applyBorder="1" applyAlignment="1">
      <alignment horizontal="center" vertical="center"/>
    </xf>
    <xf numFmtId="0" fontId="22" fillId="21" borderId="53" xfId="0" applyFont="1" applyFill="1" applyBorder="1" applyAlignment="1">
      <alignment horizontal="center" vertical="center"/>
    </xf>
    <xf numFmtId="0" fontId="39" fillId="22" borderId="52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23" borderId="53" xfId="0" applyFont="1" applyFill="1" applyBorder="1" applyAlignment="1">
      <alignment horizontal="center" vertical="center"/>
    </xf>
    <xf numFmtId="0" fontId="22" fillId="23" borderId="54" xfId="0" applyFont="1" applyFill="1" applyBorder="1" applyAlignment="1">
      <alignment horizontal="center" vertical="center"/>
    </xf>
    <xf numFmtId="0" fontId="22" fillId="23" borderId="66" xfId="0" applyFont="1" applyFill="1" applyBorder="1" applyAlignment="1">
      <alignment horizontal="center" vertical="center"/>
    </xf>
    <xf numFmtId="0" fontId="22" fillId="23" borderId="52" xfId="0" applyFont="1" applyFill="1" applyBorder="1" applyAlignment="1">
      <alignment horizontal="center" vertical="center"/>
    </xf>
    <xf numFmtId="0" fontId="22" fillId="23" borderId="37" xfId="0" applyFont="1" applyFill="1" applyBorder="1" applyAlignment="1">
      <alignment horizontal="center" vertical="center"/>
    </xf>
    <xf numFmtId="0" fontId="22" fillId="15" borderId="9" xfId="0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left" vertical="top" wrapText="1"/>
    </xf>
    <xf numFmtId="0" fontId="43" fillId="2" borderId="23" xfId="0" applyFont="1" applyFill="1" applyBorder="1" applyAlignment="1">
      <alignment horizontal="left" vertical="top" wrapText="1"/>
    </xf>
    <xf numFmtId="0" fontId="2" fillId="11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20" borderId="8" xfId="0" applyFont="1" applyFill="1" applyBorder="1" applyAlignment="1">
      <alignment horizontal="center" vertical="center" textRotation="90"/>
    </xf>
    <xf numFmtId="0" fontId="2" fillId="4" borderId="6" xfId="0" applyFont="1" applyFill="1" applyBorder="1" applyAlignment="1">
      <alignment horizontal="center" vertical="center" textRotation="90"/>
    </xf>
    <xf numFmtId="0" fontId="2" fillId="20" borderId="14" xfId="0" applyFont="1" applyFill="1" applyBorder="1" applyAlignment="1">
      <alignment horizontal="center" vertical="center" textRotation="90"/>
    </xf>
    <xf numFmtId="0" fontId="2" fillId="21" borderId="8" xfId="0" applyFont="1" applyFill="1" applyBorder="1" applyAlignment="1">
      <alignment horizontal="center" vertical="center" textRotation="90"/>
    </xf>
    <xf numFmtId="0" fontId="39" fillId="22" borderId="27" xfId="0" applyFont="1" applyFill="1" applyBorder="1" applyAlignment="1">
      <alignment horizontal="center" vertical="center" textRotation="90"/>
    </xf>
    <xf numFmtId="0" fontId="2" fillId="9" borderId="15" xfId="0" applyFont="1" applyFill="1" applyBorder="1" applyAlignment="1">
      <alignment horizontal="center" vertical="center" textRotation="90"/>
    </xf>
    <xf numFmtId="0" fontId="2" fillId="23" borderId="8" xfId="0" applyFont="1" applyFill="1" applyBorder="1" applyAlignment="1">
      <alignment horizontal="center" vertical="center" textRotation="90"/>
    </xf>
    <xf numFmtId="0" fontId="2" fillId="23" borderId="6" xfId="0" applyFont="1" applyFill="1" applyBorder="1" applyAlignment="1">
      <alignment horizontal="center" vertical="center" textRotation="90"/>
    </xf>
    <xf numFmtId="0" fontId="2" fillId="23" borderId="14" xfId="0" applyFont="1" applyFill="1" applyBorder="1" applyAlignment="1">
      <alignment horizontal="center" vertical="center" textRotation="90"/>
    </xf>
    <xf numFmtId="0" fontId="2" fillId="23" borderId="27" xfId="0" applyFont="1" applyFill="1" applyBorder="1" applyAlignment="1">
      <alignment horizontal="center" vertical="center" textRotation="90"/>
    </xf>
    <xf numFmtId="0" fontId="2" fillId="23" borderId="38" xfId="0" applyFont="1" applyFill="1" applyBorder="1" applyAlignment="1">
      <alignment horizontal="center" vertical="center" textRotation="90"/>
    </xf>
    <xf numFmtId="0" fontId="2" fillId="15" borderId="15" xfId="0" applyFont="1" applyFill="1" applyBorder="1" applyAlignment="1">
      <alignment horizontal="center" vertical="center" textRotation="90"/>
    </xf>
    <xf numFmtId="0" fontId="43" fillId="2" borderId="56" xfId="0" applyFont="1" applyFill="1" applyBorder="1" applyAlignment="1">
      <alignment horizontal="left" vertical="top" wrapText="1"/>
    </xf>
    <xf numFmtId="0" fontId="43" fillId="2" borderId="25" xfId="0" applyFont="1" applyFill="1" applyBorder="1" applyAlignment="1">
      <alignment horizontal="left" vertical="top" wrapText="1"/>
    </xf>
    <xf numFmtId="0" fontId="43" fillId="2" borderId="26" xfId="0" applyFont="1" applyFill="1" applyBorder="1" applyAlignment="1">
      <alignment horizontal="left"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5" fillId="0" borderId="0" xfId="0" applyFont="1"/>
    <xf numFmtId="1" fontId="0" fillId="0" borderId="0" xfId="0" applyNumberFormat="1" applyAlignment="1">
      <alignment vertical="center"/>
    </xf>
    <xf numFmtId="0" fontId="44" fillId="0" borderId="50" xfId="0" applyFont="1" applyBorder="1" applyAlignment="1">
      <alignment horizontal="left" vertical="center" wrapText="1"/>
    </xf>
    <xf numFmtId="0" fontId="44" fillId="0" borderId="44" xfId="0" applyFont="1" applyBorder="1" applyAlignment="1">
      <alignment horizontal="left" vertical="center" wrapText="1"/>
    </xf>
    <xf numFmtId="0" fontId="21" fillId="2" borderId="5" xfId="0" applyFont="1" applyFill="1" applyBorder="1" applyAlignment="1">
      <alignment horizontal="left" vertical="center"/>
    </xf>
    <xf numFmtId="20" fontId="2" fillId="3" borderId="3" xfId="0" applyNumberFormat="1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textRotation="90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16" fontId="0" fillId="0" borderId="0" xfId="0" applyNumberFormat="1" applyFont="1"/>
  </cellXfs>
  <cellStyles count="1">
    <cellStyle name="Normal" xfId="0" builtinId="0"/>
  </cellStyles>
  <dxfs count="4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FF66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8BE1FF"/>
      <color rgb="FFC9F1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5</v>
    <v>8</v>
    <v>1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4135C-1054-4D88-A1EB-D5F177A68573}">
  <sheetPr>
    <tabColor rgb="FFFF0000"/>
    <pageSetUpPr fitToPage="1"/>
  </sheetPr>
  <dimension ref="A1:Z49"/>
  <sheetViews>
    <sheetView zoomScale="80" zoomScaleNormal="80" workbookViewId="0">
      <pane ySplit="2" topLeftCell="A3" activePane="bottomLeft" state="frozen"/>
      <selection activeCell="R10" sqref="R10:V10"/>
      <selection pane="bottomLeft" activeCell="D8" sqref="D8"/>
    </sheetView>
  </sheetViews>
  <sheetFormatPr defaultRowHeight="15" x14ac:dyDescent="0.25"/>
  <cols>
    <col min="1" max="1" width="8.28515625" customWidth="1"/>
    <col min="2" max="2" width="8.5703125" style="25" bestFit="1" customWidth="1"/>
    <col min="3" max="4" width="11.42578125" style="335" customWidth="1"/>
    <col min="5" max="5" width="6.5703125" style="335" customWidth="1"/>
    <col min="6" max="7" width="4.140625" style="335" bestFit="1" customWidth="1"/>
    <col min="8" max="8" width="6.28515625" style="335" customWidth="1"/>
    <col min="9" max="9" width="7.5703125" style="351" customWidth="1"/>
    <col min="10" max="10" width="3.28515625" style="317" bestFit="1" customWidth="1"/>
    <col min="11" max="11" width="7.5703125" style="352" customWidth="1"/>
    <col min="12" max="12" width="3.85546875" style="335" bestFit="1" customWidth="1"/>
    <col min="13" max="13" width="3.85546875" style="335" customWidth="1"/>
    <col min="14" max="14" width="3.7109375" style="335" bestFit="1" customWidth="1"/>
    <col min="15" max="15" width="3.7109375" style="335" customWidth="1"/>
    <col min="16" max="17" width="3.7109375" style="335" bestFit="1" customWidth="1"/>
    <col min="18" max="21" width="12.42578125" style="353" customWidth="1"/>
    <col min="22" max="22" width="16.5703125" style="353" customWidth="1"/>
    <col min="23" max="25" width="4.140625" style="317" bestFit="1" customWidth="1"/>
  </cols>
  <sheetData>
    <row r="1" spans="1:25" s="254" customFormat="1" ht="66.75" x14ac:dyDescent="0.25">
      <c r="A1" s="363"/>
      <c r="B1" s="25"/>
      <c r="C1" s="238" t="s">
        <v>45</v>
      </c>
      <c r="D1" s="239" t="s">
        <v>46</v>
      </c>
      <c r="E1" s="240" t="s">
        <v>47</v>
      </c>
      <c r="F1" s="241" t="s">
        <v>48</v>
      </c>
      <c r="G1" s="241" t="s">
        <v>12</v>
      </c>
      <c r="H1" s="242" t="s">
        <v>49</v>
      </c>
      <c r="I1" s="243" t="s">
        <v>50</v>
      </c>
      <c r="J1" s="244" t="s">
        <v>51</v>
      </c>
      <c r="K1" s="245" t="s">
        <v>52</v>
      </c>
      <c r="L1" s="246" t="s">
        <v>53</v>
      </c>
      <c r="M1" s="247" t="s">
        <v>54</v>
      </c>
      <c r="N1" s="248" t="s">
        <v>55</v>
      </c>
      <c r="O1" s="249" t="s">
        <v>12</v>
      </c>
      <c r="P1" s="250" t="s">
        <v>56</v>
      </c>
      <c r="Q1" s="251" t="s">
        <v>11</v>
      </c>
      <c r="R1" s="252" t="s">
        <v>57</v>
      </c>
      <c r="S1" s="253"/>
      <c r="T1" s="253"/>
      <c r="U1" s="253"/>
      <c r="V1" s="253"/>
      <c r="W1" s="360" t="s">
        <v>58</v>
      </c>
      <c r="X1" s="360" t="s">
        <v>59</v>
      </c>
      <c r="Y1" s="360" t="s">
        <v>60</v>
      </c>
    </row>
    <row r="2" spans="1:25" ht="7.5" customHeight="1" x14ac:dyDescent="0.25">
      <c r="A2" s="255"/>
      <c r="B2" s="256"/>
      <c r="C2" s="257"/>
      <c r="D2" s="258"/>
      <c r="E2" s="259">
        <v>0</v>
      </c>
      <c r="F2" s="260"/>
      <c r="G2" s="260"/>
      <c r="H2" s="261">
        <v>0</v>
      </c>
      <c r="I2" s="262"/>
      <c r="J2" s="263"/>
      <c r="K2" s="264"/>
      <c r="L2" s="265"/>
      <c r="M2" s="260"/>
      <c r="N2" s="266"/>
      <c r="O2" s="267"/>
      <c r="P2" s="268"/>
      <c r="Q2" s="269"/>
      <c r="R2" s="270"/>
      <c r="S2" s="271"/>
      <c r="T2" s="271"/>
      <c r="U2" s="271"/>
      <c r="V2" s="271"/>
      <c r="W2" s="362"/>
      <c r="X2" s="362"/>
      <c r="Y2" s="362"/>
    </row>
    <row r="3" spans="1:25" s="286" customFormat="1" ht="26.25" customHeight="1" x14ac:dyDescent="0.25">
      <c r="A3" s="272">
        <f>'00.XX (Print) (v2)'!A5</f>
        <v>0</v>
      </c>
      <c r="B3" s="357">
        <f>'00.XX (Print) (v2)'!B5</f>
        <v>0</v>
      </c>
      <c r="C3" s="273">
        <f>'00.XX (Print) (v2)'!H5</f>
        <v>0</v>
      </c>
      <c r="D3" s="274"/>
      <c r="E3" s="275">
        <f>IF(ISBLANK(D3),0,(D3-C3+1))</f>
        <v>0</v>
      </c>
      <c r="F3" s="276"/>
      <c r="G3" s="276"/>
      <c r="H3" s="277">
        <f t="shared" ref="H3" si="0">E3-G3-F3</f>
        <v>0</v>
      </c>
      <c r="I3" s="278"/>
      <c r="J3" s="279">
        <f t="shared" ref="J3" si="1">IF(ISBLANK(I3),-90,(I3-SUM(L3:Q3,K3)))</f>
        <v>-90</v>
      </c>
      <c r="K3" s="280">
        <f>'00.x0 (v3)'!X5</f>
        <v>0</v>
      </c>
      <c r="L3" s="281">
        <f>'00.x0 (v3)'!T5</f>
        <v>0</v>
      </c>
      <c r="M3" s="282">
        <f>'00.x0 (v3)'!U5</f>
        <v>0</v>
      </c>
      <c r="N3" s="283">
        <f>'00.x0 (v3)'!V5</f>
        <v>0</v>
      </c>
      <c r="O3" s="284">
        <f>'00.x0 (v3)'!W5</f>
        <v>0</v>
      </c>
      <c r="P3" s="281"/>
      <c r="Q3" s="285"/>
      <c r="R3" s="355">
        <f>'00.x0 (v3)'!Y5</f>
        <v>0</v>
      </c>
      <c r="S3" s="356"/>
      <c r="T3" s="356"/>
      <c r="U3" s="356"/>
      <c r="V3" s="356"/>
      <c r="W3" s="282" t="s">
        <v>10</v>
      </c>
      <c r="X3" s="282"/>
      <c r="Y3" s="282"/>
    </row>
    <row r="4" spans="1:25" s="286" customFormat="1" ht="26.25" customHeight="1" x14ac:dyDescent="0.25">
      <c r="A4" s="272">
        <f>'00.XX (Print) (v2)'!A6</f>
        <v>0</v>
      </c>
      <c r="B4" s="357">
        <f>'00.XX (Print) (v2)'!B6</f>
        <v>0</v>
      </c>
      <c r="C4" s="273">
        <f>'00.XX (Print) (v2)'!H6</f>
        <v>0</v>
      </c>
      <c r="D4" s="274"/>
      <c r="E4" s="275">
        <f t="shared" ref="E4:E43" si="2">IF(ISBLANK(D4),0,(D4-C4+1))</f>
        <v>0</v>
      </c>
      <c r="F4" s="276"/>
      <c r="G4" s="276"/>
      <c r="H4" s="277">
        <f t="shared" ref="H4:H43" si="3">E4-G4-F4</f>
        <v>0</v>
      </c>
      <c r="I4" s="278"/>
      <c r="J4" s="279">
        <f t="shared" ref="J4:J43" si="4">IF(ISBLANK(I4),-90,(I4-SUM(L4:Q4,K4)))</f>
        <v>-90</v>
      </c>
      <c r="K4" s="280">
        <f>'00.x0 (v3)'!X6</f>
        <v>0</v>
      </c>
      <c r="L4" s="281">
        <f>'00.x0 (v3)'!T6</f>
        <v>0</v>
      </c>
      <c r="M4" s="282">
        <f>'00.x0 (v3)'!U6</f>
        <v>0</v>
      </c>
      <c r="N4" s="283">
        <f>'00.x0 (v3)'!V6</f>
        <v>0</v>
      </c>
      <c r="O4" s="284">
        <f>'00.x0 (v3)'!W6</f>
        <v>0</v>
      </c>
      <c r="P4" s="281"/>
      <c r="Q4" s="285"/>
      <c r="R4" s="355">
        <f>'00.x0 (v3)'!Y6</f>
        <v>0</v>
      </c>
      <c r="S4" s="356"/>
      <c r="T4" s="356"/>
      <c r="U4" s="356"/>
      <c r="V4" s="356"/>
      <c r="W4" s="282" t="s">
        <v>10</v>
      </c>
      <c r="X4" s="282"/>
      <c r="Y4" s="282"/>
    </row>
    <row r="5" spans="1:25" s="286" customFormat="1" ht="26.25" customHeight="1" x14ac:dyDescent="0.25">
      <c r="A5" s="272">
        <f>'00.XX (Print) (v2)'!A7</f>
        <v>0</v>
      </c>
      <c r="B5" s="357">
        <f>'00.XX (Print) (v2)'!B7</f>
        <v>0</v>
      </c>
      <c r="C5" s="273">
        <f>'00.XX (Print) (v2)'!H7</f>
        <v>0</v>
      </c>
      <c r="D5" s="274"/>
      <c r="E5" s="275">
        <f t="shared" si="2"/>
        <v>0</v>
      </c>
      <c r="F5" s="276"/>
      <c r="G5" s="276"/>
      <c r="H5" s="277">
        <f t="shared" si="3"/>
        <v>0</v>
      </c>
      <c r="I5" s="278"/>
      <c r="J5" s="279">
        <f t="shared" si="4"/>
        <v>-90</v>
      </c>
      <c r="K5" s="280">
        <f>'00.x0 (v3)'!X7</f>
        <v>0</v>
      </c>
      <c r="L5" s="281">
        <f>'00.x0 (v3)'!T7</f>
        <v>0</v>
      </c>
      <c r="M5" s="282">
        <f>'00.x0 (v3)'!U7</f>
        <v>0</v>
      </c>
      <c r="N5" s="283">
        <f>'00.x0 (v3)'!V7</f>
        <v>0</v>
      </c>
      <c r="O5" s="284">
        <f>'00.x0 (v3)'!W7</f>
        <v>0</v>
      </c>
      <c r="P5" s="281"/>
      <c r="Q5" s="285"/>
      <c r="R5" s="355">
        <f>'00.x0 (v3)'!Y7</f>
        <v>0</v>
      </c>
      <c r="S5" s="356"/>
      <c r="T5" s="356"/>
      <c r="U5" s="356"/>
      <c r="V5" s="356"/>
      <c r="W5" s="282" t="s">
        <v>10</v>
      </c>
      <c r="X5" s="282"/>
      <c r="Y5" s="282"/>
    </row>
    <row r="6" spans="1:25" s="286" customFormat="1" ht="26.25" customHeight="1" x14ac:dyDescent="0.25">
      <c r="A6" s="272">
        <f>'00.XX (Print) (v2)'!A8</f>
        <v>0</v>
      </c>
      <c r="B6" s="357">
        <f>'00.XX (Print) (v2)'!B8</f>
        <v>0</v>
      </c>
      <c r="C6" s="273">
        <f>'00.XX (Print) (v2)'!H8</f>
        <v>0</v>
      </c>
      <c r="D6" s="274"/>
      <c r="E6" s="275">
        <f t="shared" si="2"/>
        <v>0</v>
      </c>
      <c r="F6" s="276"/>
      <c r="G6" s="276"/>
      <c r="H6" s="277">
        <f t="shared" si="3"/>
        <v>0</v>
      </c>
      <c r="I6" s="278"/>
      <c r="J6" s="279">
        <f t="shared" si="4"/>
        <v>-90</v>
      </c>
      <c r="K6" s="280">
        <f>'00.x0 (v3)'!X8</f>
        <v>0</v>
      </c>
      <c r="L6" s="281">
        <f>'00.x0 (v3)'!T8</f>
        <v>0</v>
      </c>
      <c r="M6" s="282">
        <f>'00.x0 (v3)'!U8</f>
        <v>0</v>
      </c>
      <c r="N6" s="283">
        <f>'00.x0 (v3)'!V8</f>
        <v>0</v>
      </c>
      <c r="O6" s="284">
        <f>'00.x0 (v3)'!W8</f>
        <v>0</v>
      </c>
      <c r="P6" s="281"/>
      <c r="Q6" s="285"/>
      <c r="R6" s="355">
        <f>'00.x0 (v3)'!Y8</f>
        <v>0</v>
      </c>
      <c r="S6" s="356"/>
      <c r="T6" s="356"/>
      <c r="U6" s="356"/>
      <c r="V6" s="356"/>
      <c r="W6" s="282" t="s">
        <v>10</v>
      </c>
      <c r="X6" s="282"/>
      <c r="Y6" s="282"/>
    </row>
    <row r="7" spans="1:25" s="286" customFormat="1" ht="26.25" customHeight="1" x14ac:dyDescent="0.25">
      <c r="A7" s="272">
        <f>'00.XX (Print) (v2)'!A9</f>
        <v>0</v>
      </c>
      <c r="B7" s="357">
        <f>'00.XX (Print) (v2)'!B9</f>
        <v>0</v>
      </c>
      <c r="C7" s="273">
        <f>'00.XX (Print) (v2)'!H9</f>
        <v>0</v>
      </c>
      <c r="D7" s="274"/>
      <c r="E7" s="275">
        <f t="shared" si="2"/>
        <v>0</v>
      </c>
      <c r="F7" s="276"/>
      <c r="G7" s="276"/>
      <c r="H7" s="277">
        <f t="shared" si="3"/>
        <v>0</v>
      </c>
      <c r="I7" s="278"/>
      <c r="J7" s="279">
        <f t="shared" si="4"/>
        <v>-90</v>
      </c>
      <c r="K7" s="280">
        <f>'00.x0 (v3)'!X9</f>
        <v>0</v>
      </c>
      <c r="L7" s="281">
        <f>'00.x0 (v3)'!T9</f>
        <v>0</v>
      </c>
      <c r="M7" s="282">
        <f>'00.x0 (v3)'!U9</f>
        <v>0</v>
      </c>
      <c r="N7" s="283">
        <f>'00.x0 (v3)'!V9</f>
        <v>0</v>
      </c>
      <c r="O7" s="284">
        <f>'00.x0 (v3)'!W9</f>
        <v>0</v>
      </c>
      <c r="P7" s="281"/>
      <c r="Q7" s="285"/>
      <c r="R7" s="355">
        <f>'00.x0 (v3)'!Y9</f>
        <v>0</v>
      </c>
      <c r="S7" s="356"/>
      <c r="T7" s="356"/>
      <c r="U7" s="356"/>
      <c r="V7" s="356"/>
      <c r="W7" s="282" t="s">
        <v>10</v>
      </c>
      <c r="X7" s="282"/>
      <c r="Y7" s="282"/>
    </row>
    <row r="8" spans="1:25" s="286" customFormat="1" ht="26.25" customHeight="1" x14ac:dyDescent="0.25">
      <c r="A8" s="272">
        <f>'00.XX (Print) (v2)'!A10</f>
        <v>0</v>
      </c>
      <c r="B8" s="357">
        <f>'00.XX (Print) (v2)'!B10</f>
        <v>0</v>
      </c>
      <c r="C8" s="273">
        <f>'00.XX (Print) (v2)'!H10</f>
        <v>0</v>
      </c>
      <c r="D8" s="274"/>
      <c r="E8" s="275">
        <f t="shared" si="2"/>
        <v>0</v>
      </c>
      <c r="F8" s="276"/>
      <c r="G8" s="276"/>
      <c r="H8" s="277">
        <f t="shared" si="3"/>
        <v>0</v>
      </c>
      <c r="I8" s="278"/>
      <c r="J8" s="279">
        <f t="shared" si="4"/>
        <v>-90</v>
      </c>
      <c r="K8" s="280">
        <f>'00.x0 (v3)'!X10</f>
        <v>0</v>
      </c>
      <c r="L8" s="281">
        <f>'00.x0 (v3)'!T10</f>
        <v>0</v>
      </c>
      <c r="M8" s="282">
        <f>'00.x0 (v3)'!U10</f>
        <v>0</v>
      </c>
      <c r="N8" s="283">
        <f>'00.x0 (v3)'!V10</f>
        <v>0</v>
      </c>
      <c r="O8" s="284">
        <f>'00.x0 (v3)'!W10</f>
        <v>0</v>
      </c>
      <c r="P8" s="281"/>
      <c r="Q8" s="285"/>
      <c r="R8" s="355">
        <f>'00.x0 (v3)'!Y10</f>
        <v>0</v>
      </c>
      <c r="S8" s="356"/>
      <c r="T8" s="356"/>
      <c r="U8" s="356"/>
      <c r="V8" s="356"/>
      <c r="W8" s="282" t="s">
        <v>10</v>
      </c>
      <c r="X8" s="282"/>
      <c r="Y8" s="282"/>
    </row>
    <row r="9" spans="1:25" s="286" customFormat="1" ht="26.25" customHeight="1" x14ac:dyDescent="0.25">
      <c r="A9" s="272">
        <f>'00.XX (Print) (v2)'!A11</f>
        <v>0</v>
      </c>
      <c r="B9" s="357">
        <f>'00.XX (Print) (v2)'!B11</f>
        <v>0</v>
      </c>
      <c r="C9" s="273">
        <f>'00.XX (Print) (v2)'!H11</f>
        <v>0</v>
      </c>
      <c r="D9" s="274"/>
      <c r="E9" s="275">
        <f t="shared" si="2"/>
        <v>0</v>
      </c>
      <c r="F9" s="276"/>
      <c r="G9" s="276"/>
      <c r="H9" s="277">
        <f t="shared" si="3"/>
        <v>0</v>
      </c>
      <c r="I9" s="278"/>
      <c r="J9" s="279">
        <f t="shared" si="4"/>
        <v>-90</v>
      </c>
      <c r="K9" s="280">
        <f>'00.x0 (v3)'!X11</f>
        <v>0</v>
      </c>
      <c r="L9" s="281">
        <f>'00.x0 (v3)'!T11</f>
        <v>0</v>
      </c>
      <c r="M9" s="282">
        <f>'00.x0 (v3)'!U11</f>
        <v>0</v>
      </c>
      <c r="N9" s="283">
        <f>'00.x0 (v3)'!V11</f>
        <v>0</v>
      </c>
      <c r="O9" s="284">
        <f>'00.x0 (v3)'!W11</f>
        <v>0</v>
      </c>
      <c r="P9" s="281"/>
      <c r="Q9" s="285"/>
      <c r="R9" s="355">
        <f>'00.x0 (v3)'!Y11</f>
        <v>0</v>
      </c>
      <c r="S9" s="356"/>
      <c r="T9" s="356"/>
      <c r="U9" s="356"/>
      <c r="V9" s="356"/>
      <c r="W9" s="282" t="s">
        <v>10</v>
      </c>
      <c r="X9" s="282"/>
      <c r="Y9" s="282"/>
    </row>
    <row r="10" spans="1:25" s="286" customFormat="1" ht="26.25" customHeight="1" x14ac:dyDescent="0.25">
      <c r="A10" s="272">
        <f>'00.XX (Print) (v2)'!A12</f>
        <v>0</v>
      </c>
      <c r="B10" s="357">
        <f>'00.XX (Print) (v2)'!B12</f>
        <v>0</v>
      </c>
      <c r="C10" s="273">
        <f>'00.XX (Print) (v2)'!H12</f>
        <v>0</v>
      </c>
      <c r="D10" s="274"/>
      <c r="E10" s="275">
        <f t="shared" si="2"/>
        <v>0</v>
      </c>
      <c r="F10" s="276"/>
      <c r="G10" s="276"/>
      <c r="H10" s="277">
        <f t="shared" si="3"/>
        <v>0</v>
      </c>
      <c r="I10" s="278"/>
      <c r="J10" s="279">
        <f t="shared" si="4"/>
        <v>-90</v>
      </c>
      <c r="K10" s="280">
        <f>'00.x0 (v3)'!X12</f>
        <v>0</v>
      </c>
      <c r="L10" s="281">
        <f>'00.x0 (v3)'!T12</f>
        <v>0</v>
      </c>
      <c r="M10" s="282">
        <f>'00.x0 (v3)'!U12</f>
        <v>0</v>
      </c>
      <c r="N10" s="283">
        <f>'00.x0 (v3)'!V12</f>
        <v>0</v>
      </c>
      <c r="O10" s="284">
        <f>'00.x0 (v3)'!W12</f>
        <v>0</v>
      </c>
      <c r="P10" s="281"/>
      <c r="Q10" s="285"/>
      <c r="R10" s="355">
        <f>'00.x0 (v3)'!Y12</f>
        <v>0</v>
      </c>
      <c r="S10" s="356"/>
      <c r="T10" s="356"/>
      <c r="U10" s="356"/>
      <c r="V10" s="356"/>
      <c r="W10" s="282" t="s">
        <v>10</v>
      </c>
      <c r="X10" s="282"/>
      <c r="Y10" s="282"/>
    </row>
    <row r="11" spans="1:25" s="286" customFormat="1" ht="26.25" customHeight="1" x14ac:dyDescent="0.25">
      <c r="A11" s="272">
        <f>'00.XX (Print) (v2)'!A13</f>
        <v>0</v>
      </c>
      <c r="B11" s="357">
        <f>'00.XX (Print) (v2)'!B13</f>
        <v>0</v>
      </c>
      <c r="C11" s="273">
        <f>'00.XX (Print) (v2)'!H13</f>
        <v>0</v>
      </c>
      <c r="D11" s="274"/>
      <c r="E11" s="275">
        <f t="shared" si="2"/>
        <v>0</v>
      </c>
      <c r="F11" s="276"/>
      <c r="G11" s="276"/>
      <c r="H11" s="277">
        <f t="shared" si="3"/>
        <v>0</v>
      </c>
      <c r="I11" s="278"/>
      <c r="J11" s="279">
        <f t="shared" si="4"/>
        <v>-90</v>
      </c>
      <c r="K11" s="280">
        <f>'00.x0 (v3)'!X13</f>
        <v>0</v>
      </c>
      <c r="L11" s="281">
        <f>'00.x0 (v3)'!T13</f>
        <v>0</v>
      </c>
      <c r="M11" s="282">
        <f>'00.x0 (v3)'!U13</f>
        <v>0</v>
      </c>
      <c r="N11" s="283">
        <f>'00.x0 (v3)'!V13</f>
        <v>0</v>
      </c>
      <c r="O11" s="284">
        <f>'00.x0 (v3)'!W13</f>
        <v>0</v>
      </c>
      <c r="P11" s="281"/>
      <c r="Q11" s="285"/>
      <c r="R11" s="355">
        <f>'00.x0 (v3)'!Y13</f>
        <v>0</v>
      </c>
      <c r="S11" s="356"/>
      <c r="T11" s="356"/>
      <c r="U11" s="356"/>
      <c r="V11" s="356"/>
      <c r="W11" s="282" t="s">
        <v>10</v>
      </c>
      <c r="X11" s="282"/>
      <c r="Y11" s="282"/>
    </row>
    <row r="12" spans="1:25" s="286" customFormat="1" ht="26.25" customHeight="1" x14ac:dyDescent="0.25">
      <c r="A12" s="272">
        <f>'00.XX (Print) (v2)'!A14</f>
        <v>0</v>
      </c>
      <c r="B12" s="357">
        <f>'00.XX (Print) (v2)'!B14</f>
        <v>0</v>
      </c>
      <c r="C12" s="273">
        <f>'00.XX (Print) (v2)'!H14</f>
        <v>0</v>
      </c>
      <c r="D12" s="274"/>
      <c r="E12" s="275">
        <f t="shared" si="2"/>
        <v>0</v>
      </c>
      <c r="F12" s="276"/>
      <c r="G12" s="276"/>
      <c r="H12" s="277">
        <f t="shared" si="3"/>
        <v>0</v>
      </c>
      <c r="I12" s="278"/>
      <c r="J12" s="279">
        <f t="shared" si="4"/>
        <v>-90</v>
      </c>
      <c r="K12" s="280">
        <f>'00.x0 (v3)'!X14</f>
        <v>0</v>
      </c>
      <c r="L12" s="281">
        <f>'00.x0 (v3)'!T14</f>
        <v>0</v>
      </c>
      <c r="M12" s="282">
        <f>'00.x0 (v3)'!U14</f>
        <v>0</v>
      </c>
      <c r="N12" s="283">
        <f>'00.x0 (v3)'!V14</f>
        <v>0</v>
      </c>
      <c r="O12" s="284">
        <f>'00.x0 (v3)'!W14</f>
        <v>0</v>
      </c>
      <c r="P12" s="281"/>
      <c r="Q12" s="285"/>
      <c r="R12" s="355">
        <f>'00.x0 (v3)'!Y14</f>
        <v>0</v>
      </c>
      <c r="S12" s="356"/>
      <c r="T12" s="356"/>
      <c r="U12" s="356"/>
      <c r="V12" s="356"/>
      <c r="W12" s="282" t="s">
        <v>10</v>
      </c>
      <c r="X12" s="282"/>
      <c r="Y12" s="282"/>
    </row>
    <row r="13" spans="1:25" s="286" customFormat="1" ht="26.25" customHeight="1" x14ac:dyDescent="0.25">
      <c r="A13" s="272">
        <f>'00.XX (Print) (v2)'!A15</f>
        <v>0</v>
      </c>
      <c r="B13" s="357">
        <f>'00.XX (Print) (v2)'!B15</f>
        <v>0</v>
      </c>
      <c r="C13" s="273">
        <f>'00.XX (Print) (v2)'!H15</f>
        <v>0</v>
      </c>
      <c r="D13" s="274"/>
      <c r="E13" s="275">
        <f t="shared" si="2"/>
        <v>0</v>
      </c>
      <c r="F13" s="276"/>
      <c r="G13" s="276"/>
      <c r="H13" s="277">
        <f t="shared" si="3"/>
        <v>0</v>
      </c>
      <c r="I13" s="278"/>
      <c r="J13" s="279">
        <f t="shared" si="4"/>
        <v>-90</v>
      </c>
      <c r="K13" s="280">
        <f>'00.x0 (v3)'!X15</f>
        <v>0</v>
      </c>
      <c r="L13" s="281">
        <f>'00.x0 (v3)'!T15</f>
        <v>0</v>
      </c>
      <c r="M13" s="282">
        <f>'00.x0 (v3)'!U15</f>
        <v>0</v>
      </c>
      <c r="N13" s="283">
        <f>'00.x0 (v3)'!V15</f>
        <v>0</v>
      </c>
      <c r="O13" s="284">
        <f>'00.x0 (v3)'!W15</f>
        <v>0</v>
      </c>
      <c r="P13" s="281"/>
      <c r="Q13" s="285"/>
      <c r="R13" s="355">
        <f>'00.x0 (v3)'!Y15</f>
        <v>0</v>
      </c>
      <c r="S13" s="356"/>
      <c r="T13" s="356"/>
      <c r="U13" s="356"/>
      <c r="V13" s="356"/>
      <c r="W13" s="282" t="s">
        <v>10</v>
      </c>
      <c r="X13" s="282"/>
      <c r="Y13" s="282"/>
    </row>
    <row r="14" spans="1:25" s="286" customFormat="1" ht="26.25" customHeight="1" x14ac:dyDescent="0.25">
      <c r="A14" s="272">
        <f>'00.XX (Print) (v2)'!A16</f>
        <v>0</v>
      </c>
      <c r="B14" s="357">
        <f>'00.XX (Print) (v2)'!B16</f>
        <v>0</v>
      </c>
      <c r="C14" s="273">
        <f>'00.XX (Print) (v2)'!H16</f>
        <v>0</v>
      </c>
      <c r="D14" s="274"/>
      <c r="E14" s="275">
        <f t="shared" si="2"/>
        <v>0</v>
      </c>
      <c r="F14" s="276"/>
      <c r="G14" s="276"/>
      <c r="H14" s="277">
        <f t="shared" si="3"/>
        <v>0</v>
      </c>
      <c r="I14" s="278"/>
      <c r="J14" s="279">
        <f t="shared" si="4"/>
        <v>-90</v>
      </c>
      <c r="K14" s="280">
        <f>'00.x0 (v3)'!X16</f>
        <v>0</v>
      </c>
      <c r="L14" s="281">
        <f>'00.x0 (v3)'!T16</f>
        <v>0</v>
      </c>
      <c r="M14" s="282">
        <f>'00.x0 (v3)'!U16</f>
        <v>0</v>
      </c>
      <c r="N14" s="283">
        <f>'00.x0 (v3)'!V16</f>
        <v>0</v>
      </c>
      <c r="O14" s="284">
        <f>'00.x0 (v3)'!W16</f>
        <v>0</v>
      </c>
      <c r="P14" s="281"/>
      <c r="Q14" s="285"/>
      <c r="R14" s="355">
        <f>'00.x0 (v3)'!Y16</f>
        <v>0</v>
      </c>
      <c r="S14" s="356"/>
      <c r="T14" s="356"/>
      <c r="U14" s="356"/>
      <c r="V14" s="356"/>
      <c r="W14" s="282" t="s">
        <v>10</v>
      </c>
      <c r="X14" s="282"/>
      <c r="Y14" s="282"/>
    </row>
    <row r="15" spans="1:25" s="286" customFormat="1" ht="26.25" customHeight="1" x14ac:dyDescent="0.25">
      <c r="A15" s="272">
        <f>'00.XX (Print) (v2)'!A17</f>
        <v>0</v>
      </c>
      <c r="B15" s="357">
        <f>'00.XX (Print) (v2)'!B17</f>
        <v>0</v>
      </c>
      <c r="C15" s="273">
        <f>'00.XX (Print) (v2)'!H17</f>
        <v>0</v>
      </c>
      <c r="D15" s="274"/>
      <c r="E15" s="275">
        <f t="shared" si="2"/>
        <v>0</v>
      </c>
      <c r="F15" s="276"/>
      <c r="G15" s="276"/>
      <c r="H15" s="277">
        <f t="shared" si="3"/>
        <v>0</v>
      </c>
      <c r="I15" s="278"/>
      <c r="J15" s="279">
        <f t="shared" si="4"/>
        <v>-90</v>
      </c>
      <c r="K15" s="280">
        <f>'00.x0 (v3)'!X17</f>
        <v>0</v>
      </c>
      <c r="L15" s="281">
        <f>'00.x0 (v3)'!T17</f>
        <v>0</v>
      </c>
      <c r="M15" s="282">
        <f>'00.x0 (v3)'!U17</f>
        <v>0</v>
      </c>
      <c r="N15" s="283">
        <f>'00.x0 (v3)'!V17</f>
        <v>0</v>
      </c>
      <c r="O15" s="284">
        <f>'00.x0 (v3)'!W17</f>
        <v>0</v>
      </c>
      <c r="P15" s="281"/>
      <c r="Q15" s="285"/>
      <c r="R15" s="355">
        <f>'00.x0 (v3)'!Y17</f>
        <v>0</v>
      </c>
      <c r="S15" s="356"/>
      <c r="T15" s="356"/>
      <c r="U15" s="356"/>
      <c r="V15" s="356"/>
      <c r="W15" s="282" t="s">
        <v>10</v>
      </c>
      <c r="X15" s="282"/>
      <c r="Y15" s="282"/>
    </row>
    <row r="16" spans="1:25" s="286" customFormat="1" ht="26.25" customHeight="1" x14ac:dyDescent="0.25">
      <c r="A16" s="272">
        <f>'00.XX (Print) (v2)'!A18</f>
        <v>0</v>
      </c>
      <c r="B16" s="357">
        <f>'00.XX (Print) (v2)'!B18</f>
        <v>0</v>
      </c>
      <c r="C16" s="273">
        <f>'00.XX (Print) (v2)'!H18</f>
        <v>0</v>
      </c>
      <c r="D16" s="274"/>
      <c r="E16" s="275">
        <f t="shared" si="2"/>
        <v>0</v>
      </c>
      <c r="F16" s="276"/>
      <c r="G16" s="276"/>
      <c r="H16" s="277">
        <f t="shared" si="3"/>
        <v>0</v>
      </c>
      <c r="I16" s="278"/>
      <c r="J16" s="279">
        <f t="shared" si="4"/>
        <v>-90</v>
      </c>
      <c r="K16" s="280">
        <f>'00.x0 (v3)'!X18</f>
        <v>0</v>
      </c>
      <c r="L16" s="281">
        <f>'00.x0 (v3)'!T18</f>
        <v>0</v>
      </c>
      <c r="M16" s="282">
        <f>'00.x0 (v3)'!U18</f>
        <v>0</v>
      </c>
      <c r="N16" s="283">
        <f>'00.x0 (v3)'!V18</f>
        <v>0</v>
      </c>
      <c r="O16" s="284">
        <f>'00.x0 (v3)'!W18</f>
        <v>0</v>
      </c>
      <c r="P16" s="281"/>
      <c r="Q16" s="285"/>
      <c r="R16" s="355">
        <f>'00.x0 (v3)'!Y18</f>
        <v>0</v>
      </c>
      <c r="S16" s="356"/>
      <c r="T16" s="356"/>
      <c r="U16" s="356"/>
      <c r="V16" s="356"/>
      <c r="W16" s="282" t="s">
        <v>10</v>
      </c>
      <c r="X16" s="282"/>
      <c r="Y16" s="282"/>
    </row>
    <row r="17" spans="1:25" s="286" customFormat="1" ht="26.25" customHeight="1" x14ac:dyDescent="0.25">
      <c r="A17" s="272">
        <f>'00.XX (Print) (v2)'!A19</f>
        <v>0</v>
      </c>
      <c r="B17" s="357">
        <f>'00.XX (Print) (v2)'!B19</f>
        <v>0</v>
      </c>
      <c r="C17" s="273">
        <f>'00.XX (Print) (v2)'!H19</f>
        <v>0</v>
      </c>
      <c r="D17" s="274"/>
      <c r="E17" s="275">
        <f t="shared" si="2"/>
        <v>0</v>
      </c>
      <c r="F17" s="276"/>
      <c r="G17" s="276"/>
      <c r="H17" s="277">
        <f t="shared" si="3"/>
        <v>0</v>
      </c>
      <c r="I17" s="278"/>
      <c r="J17" s="279">
        <f t="shared" si="4"/>
        <v>-90</v>
      </c>
      <c r="K17" s="280">
        <f>'00.x0 (v3)'!X19</f>
        <v>0</v>
      </c>
      <c r="L17" s="281">
        <f>'00.x0 (v3)'!T19</f>
        <v>0</v>
      </c>
      <c r="M17" s="282">
        <f>'00.x0 (v3)'!U19</f>
        <v>0</v>
      </c>
      <c r="N17" s="283">
        <f>'00.x0 (v3)'!V19</f>
        <v>0</v>
      </c>
      <c r="O17" s="284">
        <f>'00.x0 (v3)'!W19</f>
        <v>0</v>
      </c>
      <c r="P17" s="281"/>
      <c r="Q17" s="285"/>
      <c r="R17" s="355">
        <f>'00.x0 (v3)'!Y19</f>
        <v>0</v>
      </c>
      <c r="S17" s="356"/>
      <c r="T17" s="356"/>
      <c r="U17" s="356"/>
      <c r="V17" s="356"/>
      <c r="W17" s="282" t="s">
        <v>10</v>
      </c>
      <c r="X17" s="282"/>
      <c r="Y17" s="282"/>
    </row>
    <row r="18" spans="1:25" s="286" customFormat="1" ht="26.25" customHeight="1" x14ac:dyDescent="0.25">
      <c r="A18" s="272">
        <f>'00.XX (Print) (v2)'!A20</f>
        <v>0</v>
      </c>
      <c r="B18" s="357">
        <f>'00.XX (Print) (v2)'!B20</f>
        <v>0</v>
      </c>
      <c r="C18" s="273">
        <f>'00.XX (Print) (v2)'!H20</f>
        <v>0</v>
      </c>
      <c r="D18" s="274"/>
      <c r="E18" s="275">
        <f t="shared" si="2"/>
        <v>0</v>
      </c>
      <c r="F18" s="276"/>
      <c r="G18" s="276"/>
      <c r="H18" s="277">
        <f t="shared" si="3"/>
        <v>0</v>
      </c>
      <c r="I18" s="278"/>
      <c r="J18" s="279">
        <f t="shared" si="4"/>
        <v>-90</v>
      </c>
      <c r="K18" s="280">
        <f>'00.x0 (v3)'!X20</f>
        <v>0</v>
      </c>
      <c r="L18" s="281">
        <f>'00.x0 (v3)'!T20</f>
        <v>0</v>
      </c>
      <c r="M18" s="282">
        <f>'00.x0 (v3)'!U20</f>
        <v>0</v>
      </c>
      <c r="N18" s="283">
        <f>'00.x0 (v3)'!V20</f>
        <v>0</v>
      </c>
      <c r="O18" s="284">
        <f>'00.x0 (v3)'!W20</f>
        <v>0</v>
      </c>
      <c r="P18" s="281"/>
      <c r="Q18" s="285"/>
      <c r="R18" s="355">
        <f>'00.x0 (v3)'!Y20</f>
        <v>0</v>
      </c>
      <c r="S18" s="356"/>
      <c r="T18" s="356"/>
      <c r="U18" s="356"/>
      <c r="V18" s="356"/>
      <c r="W18" s="282" t="s">
        <v>10</v>
      </c>
      <c r="X18" s="282"/>
      <c r="Y18" s="282"/>
    </row>
    <row r="19" spans="1:25" s="286" customFormat="1" ht="26.25" customHeight="1" x14ac:dyDescent="0.25">
      <c r="A19" s="272">
        <f>'00.XX (Print) (v2)'!A21</f>
        <v>0</v>
      </c>
      <c r="B19" s="357">
        <f>'00.XX (Print) (v2)'!B21</f>
        <v>0</v>
      </c>
      <c r="C19" s="273">
        <f>'00.XX (Print) (v2)'!H21</f>
        <v>0</v>
      </c>
      <c r="D19" s="274"/>
      <c r="E19" s="275">
        <f t="shared" si="2"/>
        <v>0</v>
      </c>
      <c r="F19" s="276"/>
      <c r="G19" s="276"/>
      <c r="H19" s="277">
        <f t="shared" si="3"/>
        <v>0</v>
      </c>
      <c r="I19" s="278"/>
      <c r="J19" s="279">
        <f t="shared" si="4"/>
        <v>-90</v>
      </c>
      <c r="K19" s="280">
        <f>'00.x0 (v3)'!X21</f>
        <v>0</v>
      </c>
      <c r="L19" s="281">
        <f>'00.x0 (v3)'!T21</f>
        <v>0</v>
      </c>
      <c r="M19" s="282">
        <f>'00.x0 (v3)'!U21</f>
        <v>0</v>
      </c>
      <c r="N19" s="283">
        <f>'00.x0 (v3)'!V21</f>
        <v>0</v>
      </c>
      <c r="O19" s="284">
        <f>'00.x0 (v3)'!W21</f>
        <v>0</v>
      </c>
      <c r="P19" s="281"/>
      <c r="Q19" s="285"/>
      <c r="R19" s="355">
        <f>'00.x0 (v3)'!Y21</f>
        <v>0</v>
      </c>
      <c r="S19" s="356"/>
      <c r="T19" s="356"/>
      <c r="U19" s="356"/>
      <c r="V19" s="356"/>
      <c r="W19" s="282" t="s">
        <v>10</v>
      </c>
      <c r="X19" s="282"/>
      <c r="Y19" s="282"/>
    </row>
    <row r="20" spans="1:25" s="286" customFormat="1" ht="26.25" customHeight="1" x14ac:dyDescent="0.25">
      <c r="A20" s="272">
        <f>'00.XX (Print) (v2)'!A22</f>
        <v>0</v>
      </c>
      <c r="B20" s="357">
        <f>'00.XX (Print) (v2)'!B22</f>
        <v>0</v>
      </c>
      <c r="C20" s="273">
        <f>'00.XX (Print) (v2)'!H22</f>
        <v>0</v>
      </c>
      <c r="D20" s="274"/>
      <c r="E20" s="275">
        <f t="shared" si="2"/>
        <v>0</v>
      </c>
      <c r="F20" s="276"/>
      <c r="G20" s="276"/>
      <c r="H20" s="277">
        <f t="shared" si="3"/>
        <v>0</v>
      </c>
      <c r="I20" s="278"/>
      <c r="J20" s="279">
        <f t="shared" si="4"/>
        <v>-90</v>
      </c>
      <c r="K20" s="280">
        <f>'00.x0 (v3)'!X22</f>
        <v>0</v>
      </c>
      <c r="L20" s="281">
        <f>'00.x0 (v3)'!T22</f>
        <v>0</v>
      </c>
      <c r="M20" s="282">
        <f>'00.x0 (v3)'!U22</f>
        <v>0</v>
      </c>
      <c r="N20" s="283">
        <f>'00.x0 (v3)'!V22</f>
        <v>0</v>
      </c>
      <c r="O20" s="284">
        <f>'00.x0 (v3)'!W22</f>
        <v>0</v>
      </c>
      <c r="P20" s="281"/>
      <c r="Q20" s="285"/>
      <c r="R20" s="355">
        <f>'00.x0 (v3)'!Y22</f>
        <v>0</v>
      </c>
      <c r="S20" s="356"/>
      <c r="T20" s="356"/>
      <c r="U20" s="356"/>
      <c r="V20" s="356"/>
      <c r="W20" s="282" t="s">
        <v>10</v>
      </c>
      <c r="X20" s="282"/>
      <c r="Y20" s="282"/>
    </row>
    <row r="21" spans="1:25" s="286" customFormat="1" ht="26.25" customHeight="1" x14ac:dyDescent="0.25">
      <c r="A21" s="272">
        <f>'00.XX (Print) (v2)'!A23</f>
        <v>0</v>
      </c>
      <c r="B21" s="357">
        <f>'00.XX (Print) (v2)'!B23</f>
        <v>0</v>
      </c>
      <c r="C21" s="273">
        <f>'00.XX (Print) (v2)'!H23</f>
        <v>0</v>
      </c>
      <c r="D21" s="274"/>
      <c r="E21" s="275">
        <f t="shared" si="2"/>
        <v>0</v>
      </c>
      <c r="F21" s="276"/>
      <c r="G21" s="276"/>
      <c r="H21" s="277">
        <f t="shared" si="3"/>
        <v>0</v>
      </c>
      <c r="I21" s="278"/>
      <c r="J21" s="279">
        <f t="shared" si="4"/>
        <v>-90</v>
      </c>
      <c r="K21" s="280">
        <f>'00.x0 (v3)'!X23</f>
        <v>0</v>
      </c>
      <c r="L21" s="281">
        <f>'00.x0 (v3)'!T23</f>
        <v>0</v>
      </c>
      <c r="M21" s="282">
        <f>'00.x0 (v3)'!U23</f>
        <v>0</v>
      </c>
      <c r="N21" s="283">
        <f>'00.x0 (v3)'!V23</f>
        <v>0</v>
      </c>
      <c r="O21" s="284">
        <f>'00.x0 (v3)'!W23</f>
        <v>0</v>
      </c>
      <c r="P21" s="281"/>
      <c r="Q21" s="285"/>
      <c r="R21" s="355">
        <f>'00.x0 (v3)'!Y23</f>
        <v>0</v>
      </c>
      <c r="S21" s="356"/>
      <c r="T21" s="356"/>
      <c r="U21" s="356"/>
      <c r="V21" s="356"/>
      <c r="W21" s="282" t="s">
        <v>10</v>
      </c>
      <c r="X21" s="282"/>
      <c r="Y21" s="282"/>
    </row>
    <row r="22" spans="1:25" s="286" customFormat="1" ht="26.25" customHeight="1" x14ac:dyDescent="0.25">
      <c r="A22" s="272">
        <f>'00.XX (Print) (v2)'!A24</f>
        <v>0</v>
      </c>
      <c r="B22" s="357">
        <f>'00.XX (Print) (v2)'!B24</f>
        <v>0</v>
      </c>
      <c r="C22" s="273">
        <f>'00.XX (Print) (v2)'!H24</f>
        <v>0</v>
      </c>
      <c r="D22" s="274"/>
      <c r="E22" s="275">
        <f t="shared" si="2"/>
        <v>0</v>
      </c>
      <c r="F22" s="276"/>
      <c r="G22" s="276"/>
      <c r="H22" s="277">
        <f t="shared" si="3"/>
        <v>0</v>
      </c>
      <c r="I22" s="278"/>
      <c r="J22" s="279">
        <f t="shared" si="4"/>
        <v>-90</v>
      </c>
      <c r="K22" s="280">
        <f>'00.x0 (v3)'!X24</f>
        <v>0</v>
      </c>
      <c r="L22" s="281">
        <f>'00.x0 (v3)'!T24</f>
        <v>0</v>
      </c>
      <c r="M22" s="282">
        <f>'00.x0 (v3)'!U24</f>
        <v>0</v>
      </c>
      <c r="N22" s="283">
        <f>'00.x0 (v3)'!V24</f>
        <v>0</v>
      </c>
      <c r="O22" s="284">
        <f>'00.x0 (v3)'!W24</f>
        <v>0</v>
      </c>
      <c r="P22" s="281"/>
      <c r="Q22" s="285"/>
      <c r="R22" s="355">
        <f>'00.x0 (v3)'!Y24</f>
        <v>0</v>
      </c>
      <c r="S22" s="356"/>
      <c r="T22" s="356"/>
      <c r="U22" s="356"/>
      <c r="V22" s="356"/>
      <c r="W22" s="282" t="s">
        <v>10</v>
      </c>
      <c r="X22" s="282"/>
      <c r="Y22" s="282"/>
    </row>
    <row r="23" spans="1:25" s="286" customFormat="1" ht="26.25" customHeight="1" x14ac:dyDescent="0.25">
      <c r="A23" s="272">
        <f>'00.XX (Print) (v2)'!A25</f>
        <v>0</v>
      </c>
      <c r="B23" s="357">
        <f>'00.XX (Print) (v2)'!B25</f>
        <v>0</v>
      </c>
      <c r="C23" s="273">
        <f>'00.XX (Print) (v2)'!H25</f>
        <v>0</v>
      </c>
      <c r="D23" s="274"/>
      <c r="E23" s="275">
        <f t="shared" si="2"/>
        <v>0</v>
      </c>
      <c r="F23" s="276"/>
      <c r="G23" s="276"/>
      <c r="H23" s="277">
        <f t="shared" si="3"/>
        <v>0</v>
      </c>
      <c r="I23" s="278"/>
      <c r="J23" s="279">
        <f t="shared" si="4"/>
        <v>-90</v>
      </c>
      <c r="K23" s="280">
        <f>'00.x0 (v3)'!X25</f>
        <v>0</v>
      </c>
      <c r="L23" s="281">
        <f>'00.x0 (v3)'!T25</f>
        <v>0</v>
      </c>
      <c r="M23" s="282">
        <f>'00.x0 (v3)'!U25</f>
        <v>0</v>
      </c>
      <c r="N23" s="283">
        <f>'00.x0 (v3)'!V25</f>
        <v>0</v>
      </c>
      <c r="O23" s="284">
        <f>'00.x0 (v3)'!W25</f>
        <v>0</v>
      </c>
      <c r="P23" s="281"/>
      <c r="Q23" s="285"/>
      <c r="R23" s="355">
        <f>'00.x0 (v3)'!Y25</f>
        <v>0</v>
      </c>
      <c r="S23" s="356"/>
      <c r="T23" s="356"/>
      <c r="U23" s="356"/>
      <c r="V23" s="356"/>
      <c r="W23" s="282" t="s">
        <v>10</v>
      </c>
      <c r="X23" s="282"/>
      <c r="Y23" s="282"/>
    </row>
    <row r="24" spans="1:25" s="286" customFormat="1" ht="26.25" customHeight="1" x14ac:dyDescent="0.25">
      <c r="A24" s="272">
        <f>'00.XX (Print) (v2)'!A26</f>
        <v>0</v>
      </c>
      <c r="B24" s="357">
        <f>'00.XX (Print) (v2)'!B26</f>
        <v>0</v>
      </c>
      <c r="C24" s="273">
        <f>'00.XX (Print) (v2)'!H26</f>
        <v>0</v>
      </c>
      <c r="D24" s="274"/>
      <c r="E24" s="275">
        <f t="shared" si="2"/>
        <v>0</v>
      </c>
      <c r="F24" s="276"/>
      <c r="G24" s="276"/>
      <c r="H24" s="277">
        <f t="shared" si="3"/>
        <v>0</v>
      </c>
      <c r="I24" s="278"/>
      <c r="J24" s="279">
        <f t="shared" si="4"/>
        <v>-90</v>
      </c>
      <c r="K24" s="280">
        <f>'00.x0 (v3)'!X26</f>
        <v>0</v>
      </c>
      <c r="L24" s="281">
        <f>'00.x0 (v3)'!T26</f>
        <v>0</v>
      </c>
      <c r="M24" s="282">
        <f>'00.x0 (v3)'!U26</f>
        <v>0</v>
      </c>
      <c r="N24" s="283">
        <f>'00.x0 (v3)'!V26</f>
        <v>0</v>
      </c>
      <c r="O24" s="284">
        <f>'00.x0 (v3)'!W26</f>
        <v>0</v>
      </c>
      <c r="P24" s="281"/>
      <c r="Q24" s="285"/>
      <c r="R24" s="355">
        <f>'00.x0 (v3)'!Y26</f>
        <v>0</v>
      </c>
      <c r="S24" s="356"/>
      <c r="T24" s="356"/>
      <c r="U24" s="356"/>
      <c r="V24" s="356"/>
      <c r="W24" s="282" t="s">
        <v>10</v>
      </c>
      <c r="X24" s="282"/>
      <c r="Y24" s="282"/>
    </row>
    <row r="25" spans="1:25" s="286" customFormat="1" ht="26.25" customHeight="1" x14ac:dyDescent="0.25">
      <c r="A25" s="272">
        <f>'00.XX (Print) (v2)'!A27</f>
        <v>0</v>
      </c>
      <c r="B25" s="357">
        <f>'00.XX (Print) (v2)'!B27</f>
        <v>0</v>
      </c>
      <c r="C25" s="273">
        <f>'00.XX (Print) (v2)'!H27</f>
        <v>0</v>
      </c>
      <c r="D25" s="274"/>
      <c r="E25" s="275">
        <f t="shared" si="2"/>
        <v>0</v>
      </c>
      <c r="F25" s="276"/>
      <c r="G25" s="276"/>
      <c r="H25" s="277">
        <f t="shared" si="3"/>
        <v>0</v>
      </c>
      <c r="I25" s="278"/>
      <c r="J25" s="279">
        <f t="shared" si="4"/>
        <v>-90</v>
      </c>
      <c r="K25" s="280">
        <f>'00.x0 (v3)'!X27</f>
        <v>0</v>
      </c>
      <c r="L25" s="281">
        <f>'00.x0 (v3)'!T27</f>
        <v>0</v>
      </c>
      <c r="M25" s="282">
        <f>'00.x0 (v3)'!U27</f>
        <v>0</v>
      </c>
      <c r="N25" s="283">
        <f>'00.x0 (v3)'!V27</f>
        <v>0</v>
      </c>
      <c r="O25" s="284">
        <f>'00.x0 (v3)'!W27</f>
        <v>0</v>
      </c>
      <c r="P25" s="281"/>
      <c r="Q25" s="285"/>
      <c r="R25" s="355">
        <f>'00.x0 (v3)'!Y27</f>
        <v>0</v>
      </c>
      <c r="S25" s="356"/>
      <c r="T25" s="356"/>
      <c r="U25" s="356"/>
      <c r="V25" s="356"/>
      <c r="W25" s="282" t="s">
        <v>10</v>
      </c>
      <c r="X25" s="282"/>
      <c r="Y25" s="282"/>
    </row>
    <row r="26" spans="1:25" s="286" customFormat="1" ht="26.25" customHeight="1" x14ac:dyDescent="0.25">
      <c r="A26" s="272">
        <f>'00.XX (Print) (v2)'!A28</f>
        <v>0</v>
      </c>
      <c r="B26" s="357">
        <f>'00.XX (Print) (v2)'!B28</f>
        <v>0</v>
      </c>
      <c r="C26" s="273">
        <f>'00.XX (Print) (v2)'!H28</f>
        <v>0</v>
      </c>
      <c r="D26" s="274"/>
      <c r="E26" s="275">
        <f t="shared" si="2"/>
        <v>0</v>
      </c>
      <c r="F26" s="276"/>
      <c r="G26" s="276"/>
      <c r="H26" s="277">
        <f t="shared" si="3"/>
        <v>0</v>
      </c>
      <c r="I26" s="278"/>
      <c r="J26" s="279">
        <f t="shared" si="4"/>
        <v>-90</v>
      </c>
      <c r="K26" s="280">
        <f>'00.x0 (v3)'!X28</f>
        <v>0</v>
      </c>
      <c r="L26" s="281">
        <f>'00.x0 (v3)'!T28</f>
        <v>0</v>
      </c>
      <c r="M26" s="282">
        <f>'00.x0 (v3)'!U28</f>
        <v>0</v>
      </c>
      <c r="N26" s="283">
        <f>'00.x0 (v3)'!V28</f>
        <v>0</v>
      </c>
      <c r="O26" s="284">
        <f>'00.x0 (v3)'!W28</f>
        <v>0</v>
      </c>
      <c r="P26" s="281"/>
      <c r="Q26" s="285"/>
      <c r="R26" s="355">
        <f>'00.x0 (v3)'!Y28</f>
        <v>0</v>
      </c>
      <c r="S26" s="356"/>
      <c r="T26" s="356"/>
      <c r="U26" s="356"/>
      <c r="V26" s="356"/>
      <c r="W26" s="282" t="s">
        <v>10</v>
      </c>
      <c r="X26" s="282"/>
      <c r="Y26" s="282"/>
    </row>
    <row r="27" spans="1:25" s="286" customFormat="1" ht="26.25" customHeight="1" x14ac:dyDescent="0.25">
      <c r="A27" s="272">
        <f>'00.XX (Print) (v2)'!A29</f>
        <v>0</v>
      </c>
      <c r="B27" s="357">
        <f>'00.XX (Print) (v2)'!B29</f>
        <v>0</v>
      </c>
      <c r="C27" s="273">
        <f>'00.XX (Print) (v2)'!H29</f>
        <v>0</v>
      </c>
      <c r="D27" s="274"/>
      <c r="E27" s="275">
        <f t="shared" si="2"/>
        <v>0</v>
      </c>
      <c r="F27" s="276"/>
      <c r="G27" s="276"/>
      <c r="H27" s="277">
        <f t="shared" si="3"/>
        <v>0</v>
      </c>
      <c r="I27" s="278"/>
      <c r="J27" s="279">
        <f t="shared" si="4"/>
        <v>-90</v>
      </c>
      <c r="K27" s="280">
        <f>'00.x0 (v3)'!X29</f>
        <v>0</v>
      </c>
      <c r="L27" s="281">
        <f>'00.x0 (v3)'!T29</f>
        <v>0</v>
      </c>
      <c r="M27" s="282">
        <f>'00.x0 (v3)'!U29</f>
        <v>0</v>
      </c>
      <c r="N27" s="283">
        <f>'00.x0 (v3)'!V29</f>
        <v>0</v>
      </c>
      <c r="O27" s="284">
        <f>'00.x0 (v3)'!W29</f>
        <v>0</v>
      </c>
      <c r="P27" s="281"/>
      <c r="Q27" s="285"/>
      <c r="R27" s="355">
        <f>'00.x0 (v3)'!Y29</f>
        <v>0</v>
      </c>
      <c r="S27" s="356"/>
      <c r="T27" s="356"/>
      <c r="U27" s="356"/>
      <c r="V27" s="356"/>
      <c r="W27" s="282" t="s">
        <v>10</v>
      </c>
      <c r="X27" s="282"/>
      <c r="Y27" s="282"/>
    </row>
    <row r="28" spans="1:25" s="286" customFormat="1" ht="26.25" customHeight="1" x14ac:dyDescent="0.25">
      <c r="A28" s="272">
        <f>'00.XX (Print) (v2)'!A30</f>
        <v>0</v>
      </c>
      <c r="B28" s="357">
        <f>'00.XX (Print) (v2)'!B30</f>
        <v>0</v>
      </c>
      <c r="C28" s="273">
        <f>'00.XX (Print) (v2)'!H30</f>
        <v>0</v>
      </c>
      <c r="D28" s="274"/>
      <c r="E28" s="275">
        <f t="shared" si="2"/>
        <v>0</v>
      </c>
      <c r="F28" s="276"/>
      <c r="G28" s="276"/>
      <c r="H28" s="277">
        <f t="shared" si="3"/>
        <v>0</v>
      </c>
      <c r="I28" s="278"/>
      <c r="J28" s="279">
        <f t="shared" si="4"/>
        <v>-90</v>
      </c>
      <c r="K28" s="280">
        <f>'00.x0 (v3)'!X30</f>
        <v>0</v>
      </c>
      <c r="L28" s="281">
        <f>'00.x0 (v3)'!T30</f>
        <v>0</v>
      </c>
      <c r="M28" s="282">
        <f>'00.x0 (v3)'!U30</f>
        <v>0</v>
      </c>
      <c r="N28" s="283">
        <f>'00.x0 (v3)'!V30</f>
        <v>0</v>
      </c>
      <c r="O28" s="284">
        <f>'00.x0 (v3)'!W30</f>
        <v>0</v>
      </c>
      <c r="P28" s="281"/>
      <c r="Q28" s="285"/>
      <c r="R28" s="355">
        <f>'00.x0 (v3)'!Y30</f>
        <v>0</v>
      </c>
      <c r="S28" s="356"/>
      <c r="T28" s="356"/>
      <c r="U28" s="356"/>
      <c r="V28" s="356"/>
      <c r="W28" s="282" t="s">
        <v>10</v>
      </c>
      <c r="X28" s="282"/>
      <c r="Y28" s="282"/>
    </row>
    <row r="29" spans="1:25" s="286" customFormat="1" ht="26.25" customHeight="1" x14ac:dyDescent="0.25">
      <c r="A29" s="272">
        <f>'00.XX (Print) (v2)'!A31</f>
        <v>0</v>
      </c>
      <c r="B29" s="357">
        <f>'00.XX (Print) (v2)'!B31</f>
        <v>0</v>
      </c>
      <c r="C29" s="273">
        <f>'00.XX (Print) (v2)'!H31</f>
        <v>0</v>
      </c>
      <c r="D29" s="274"/>
      <c r="E29" s="275">
        <f t="shared" si="2"/>
        <v>0</v>
      </c>
      <c r="F29" s="276"/>
      <c r="G29" s="276"/>
      <c r="H29" s="277">
        <f t="shared" si="3"/>
        <v>0</v>
      </c>
      <c r="I29" s="278"/>
      <c r="J29" s="279">
        <f t="shared" si="4"/>
        <v>-90</v>
      </c>
      <c r="K29" s="280">
        <f>'00.x0 (v3)'!X31</f>
        <v>0</v>
      </c>
      <c r="L29" s="281">
        <f>'00.x0 (v3)'!T31</f>
        <v>0</v>
      </c>
      <c r="M29" s="282">
        <f>'00.x0 (v3)'!U31</f>
        <v>0</v>
      </c>
      <c r="N29" s="283">
        <f>'00.x0 (v3)'!V31</f>
        <v>0</v>
      </c>
      <c r="O29" s="284">
        <f>'00.x0 (v3)'!W31</f>
        <v>0</v>
      </c>
      <c r="P29" s="281"/>
      <c r="Q29" s="285"/>
      <c r="R29" s="355">
        <f>'00.x0 (v3)'!Y31</f>
        <v>0</v>
      </c>
      <c r="S29" s="356"/>
      <c r="T29" s="356"/>
      <c r="U29" s="356"/>
      <c r="V29" s="356"/>
      <c r="W29" s="282" t="s">
        <v>10</v>
      </c>
      <c r="X29" s="282"/>
      <c r="Y29" s="282"/>
    </row>
    <row r="30" spans="1:25" s="286" customFormat="1" ht="26.25" customHeight="1" x14ac:dyDescent="0.25">
      <c r="A30" s="272">
        <f>'00.XX (Print) (v2)'!A32</f>
        <v>0</v>
      </c>
      <c r="B30" s="357">
        <f>'00.XX (Print) (v2)'!B32</f>
        <v>0</v>
      </c>
      <c r="C30" s="273">
        <f>'00.XX (Print) (v2)'!H32</f>
        <v>0</v>
      </c>
      <c r="D30" s="274"/>
      <c r="E30" s="275">
        <f t="shared" si="2"/>
        <v>0</v>
      </c>
      <c r="F30" s="276"/>
      <c r="G30" s="276"/>
      <c r="H30" s="277">
        <f t="shared" si="3"/>
        <v>0</v>
      </c>
      <c r="I30" s="278"/>
      <c r="J30" s="279">
        <f t="shared" si="4"/>
        <v>-90</v>
      </c>
      <c r="K30" s="280">
        <f>'00.x0 (v3)'!X32</f>
        <v>0</v>
      </c>
      <c r="L30" s="281">
        <f>'00.x0 (v3)'!T32</f>
        <v>0</v>
      </c>
      <c r="M30" s="282">
        <f>'00.x0 (v3)'!U32</f>
        <v>0</v>
      </c>
      <c r="N30" s="283">
        <f>'00.x0 (v3)'!V32</f>
        <v>0</v>
      </c>
      <c r="O30" s="284">
        <f>'00.x0 (v3)'!W32</f>
        <v>0</v>
      </c>
      <c r="P30" s="281"/>
      <c r="Q30" s="285"/>
      <c r="R30" s="355">
        <f>'00.x0 (v3)'!Y32</f>
        <v>0</v>
      </c>
      <c r="S30" s="356"/>
      <c r="T30" s="356"/>
      <c r="U30" s="356"/>
      <c r="V30" s="356"/>
      <c r="W30" s="282" t="s">
        <v>10</v>
      </c>
      <c r="X30" s="282"/>
      <c r="Y30" s="282"/>
    </row>
    <row r="31" spans="1:25" s="286" customFormat="1" ht="26.25" customHeight="1" x14ac:dyDescent="0.25">
      <c r="A31" s="272">
        <f>'00.XX (Print) (v2)'!A33</f>
        <v>0</v>
      </c>
      <c r="B31" s="357">
        <f>'00.XX (Print) (v2)'!B33</f>
        <v>0</v>
      </c>
      <c r="C31" s="273">
        <f>'00.XX (Print) (v2)'!H33</f>
        <v>0</v>
      </c>
      <c r="D31" s="274"/>
      <c r="E31" s="275">
        <f t="shared" si="2"/>
        <v>0</v>
      </c>
      <c r="F31" s="276"/>
      <c r="G31" s="276"/>
      <c r="H31" s="277">
        <f t="shared" si="3"/>
        <v>0</v>
      </c>
      <c r="I31" s="278"/>
      <c r="J31" s="279">
        <f t="shared" si="4"/>
        <v>-90</v>
      </c>
      <c r="K31" s="280">
        <f>'00.x0 (v3)'!X33</f>
        <v>0</v>
      </c>
      <c r="L31" s="281">
        <f>'00.x0 (v3)'!T33</f>
        <v>0</v>
      </c>
      <c r="M31" s="282">
        <f>'00.x0 (v3)'!U33</f>
        <v>0</v>
      </c>
      <c r="N31" s="283">
        <f>'00.x0 (v3)'!V33</f>
        <v>0</v>
      </c>
      <c r="O31" s="284">
        <f>'00.x0 (v3)'!W33</f>
        <v>0</v>
      </c>
      <c r="P31" s="281"/>
      <c r="Q31" s="285"/>
      <c r="R31" s="355">
        <f>'00.x0 (v3)'!Y33</f>
        <v>0</v>
      </c>
      <c r="S31" s="356"/>
      <c r="T31" s="356"/>
      <c r="U31" s="356"/>
      <c r="V31" s="356"/>
      <c r="W31" s="282" t="s">
        <v>10</v>
      </c>
      <c r="X31" s="282"/>
      <c r="Y31" s="282"/>
    </row>
    <row r="32" spans="1:25" s="286" customFormat="1" ht="26.25" customHeight="1" x14ac:dyDescent="0.25">
      <c r="A32" s="272">
        <f>'00.XX (Print) (v2)'!A34</f>
        <v>0</v>
      </c>
      <c r="B32" s="357">
        <f>'00.XX (Print) (v2)'!B34</f>
        <v>0</v>
      </c>
      <c r="C32" s="273">
        <f>'00.XX (Print) (v2)'!H34</f>
        <v>0</v>
      </c>
      <c r="D32" s="274"/>
      <c r="E32" s="275">
        <f t="shared" si="2"/>
        <v>0</v>
      </c>
      <c r="F32" s="276"/>
      <c r="G32" s="276"/>
      <c r="H32" s="277">
        <f t="shared" si="3"/>
        <v>0</v>
      </c>
      <c r="I32" s="278"/>
      <c r="J32" s="279">
        <f t="shared" si="4"/>
        <v>-90</v>
      </c>
      <c r="K32" s="280">
        <f>'00.x0 (v3)'!X34</f>
        <v>0</v>
      </c>
      <c r="L32" s="281">
        <f>'00.x0 (v3)'!T34</f>
        <v>0</v>
      </c>
      <c r="M32" s="282">
        <f>'00.x0 (v3)'!U34</f>
        <v>0</v>
      </c>
      <c r="N32" s="283">
        <f>'00.x0 (v3)'!V34</f>
        <v>0</v>
      </c>
      <c r="O32" s="284">
        <f>'00.x0 (v3)'!W34</f>
        <v>0</v>
      </c>
      <c r="P32" s="281"/>
      <c r="Q32" s="285"/>
      <c r="R32" s="355">
        <f>'00.x0 (v3)'!Y34</f>
        <v>0</v>
      </c>
      <c r="S32" s="356"/>
      <c r="T32" s="356"/>
      <c r="U32" s="356"/>
      <c r="V32" s="356"/>
      <c r="W32" s="282" t="s">
        <v>10</v>
      </c>
      <c r="X32" s="282"/>
      <c r="Y32" s="282"/>
    </row>
    <row r="33" spans="1:26" s="286" customFormat="1" ht="26.25" customHeight="1" x14ac:dyDescent="0.25">
      <c r="A33" s="272">
        <f>'00.XX (Print) (v2)'!A35</f>
        <v>0</v>
      </c>
      <c r="B33" s="357">
        <f>'00.XX (Print) (v2)'!B35</f>
        <v>0</v>
      </c>
      <c r="C33" s="273">
        <f>'00.XX (Print) (v2)'!H35</f>
        <v>0</v>
      </c>
      <c r="D33" s="274"/>
      <c r="E33" s="275">
        <f t="shared" si="2"/>
        <v>0</v>
      </c>
      <c r="F33" s="276"/>
      <c r="G33" s="276"/>
      <c r="H33" s="277">
        <f t="shared" si="3"/>
        <v>0</v>
      </c>
      <c r="I33" s="278"/>
      <c r="J33" s="279">
        <f t="shared" si="4"/>
        <v>-90</v>
      </c>
      <c r="K33" s="280">
        <f>'00.x0 (v3)'!X35</f>
        <v>0</v>
      </c>
      <c r="L33" s="281">
        <f>'00.x0 (v3)'!T35</f>
        <v>0</v>
      </c>
      <c r="M33" s="282">
        <f>'00.x0 (v3)'!U35</f>
        <v>0</v>
      </c>
      <c r="N33" s="283">
        <f>'00.x0 (v3)'!V35</f>
        <v>0</v>
      </c>
      <c r="O33" s="284">
        <f>'00.x0 (v3)'!W35</f>
        <v>0</v>
      </c>
      <c r="P33" s="281"/>
      <c r="Q33" s="285"/>
      <c r="R33" s="355">
        <f>'00.x0 (v3)'!Y35</f>
        <v>0</v>
      </c>
      <c r="S33" s="356"/>
      <c r="T33" s="356"/>
      <c r="U33" s="356"/>
      <c r="V33" s="356"/>
      <c r="W33" s="282" t="s">
        <v>10</v>
      </c>
      <c r="X33" s="282"/>
      <c r="Y33" s="282"/>
    </row>
    <row r="34" spans="1:26" s="286" customFormat="1" ht="26.25" customHeight="1" x14ac:dyDescent="0.25">
      <c r="A34" s="272">
        <f>'00.XX (Print) (v2)'!A36</f>
        <v>0</v>
      </c>
      <c r="B34" s="357">
        <f>'00.XX (Print) (v2)'!B36</f>
        <v>0</v>
      </c>
      <c r="C34" s="273">
        <f>'00.XX (Print) (v2)'!H36</f>
        <v>0</v>
      </c>
      <c r="D34" s="274"/>
      <c r="E34" s="275">
        <f t="shared" si="2"/>
        <v>0</v>
      </c>
      <c r="F34" s="276"/>
      <c r="G34" s="276"/>
      <c r="H34" s="277">
        <f t="shared" si="3"/>
        <v>0</v>
      </c>
      <c r="I34" s="278"/>
      <c r="J34" s="279">
        <f t="shared" si="4"/>
        <v>-90</v>
      </c>
      <c r="K34" s="280">
        <f>'00.x0 (v3)'!X36</f>
        <v>0</v>
      </c>
      <c r="L34" s="281">
        <f>'00.x0 (v3)'!T36</f>
        <v>0</v>
      </c>
      <c r="M34" s="282">
        <f>'00.x0 (v3)'!U36</f>
        <v>0</v>
      </c>
      <c r="N34" s="283">
        <f>'00.x0 (v3)'!V36</f>
        <v>0</v>
      </c>
      <c r="O34" s="284">
        <f>'00.x0 (v3)'!W36</f>
        <v>0</v>
      </c>
      <c r="P34" s="281"/>
      <c r="Q34" s="285"/>
      <c r="R34" s="355">
        <f>'00.x0 (v3)'!Y36</f>
        <v>0</v>
      </c>
      <c r="S34" s="356"/>
      <c r="T34" s="356"/>
      <c r="U34" s="356"/>
      <c r="V34" s="356"/>
      <c r="W34" s="282" t="s">
        <v>10</v>
      </c>
      <c r="X34" s="282"/>
      <c r="Y34" s="282"/>
    </row>
    <row r="35" spans="1:26" s="286" customFormat="1" ht="26.25" customHeight="1" x14ac:dyDescent="0.25">
      <c r="A35" s="272">
        <f>'00.XX (Print) (v2)'!A37</f>
        <v>0</v>
      </c>
      <c r="B35" s="357">
        <f>'00.XX (Print) (v2)'!B37</f>
        <v>0</v>
      </c>
      <c r="C35" s="273">
        <f>'00.XX (Print) (v2)'!H37</f>
        <v>0</v>
      </c>
      <c r="D35" s="274"/>
      <c r="E35" s="275">
        <f t="shared" si="2"/>
        <v>0</v>
      </c>
      <c r="F35" s="276"/>
      <c r="G35" s="276"/>
      <c r="H35" s="277">
        <f t="shared" si="3"/>
        <v>0</v>
      </c>
      <c r="I35" s="278"/>
      <c r="J35" s="279">
        <f t="shared" si="4"/>
        <v>-90</v>
      </c>
      <c r="K35" s="280">
        <f>'00.x0 (v3)'!X37</f>
        <v>0</v>
      </c>
      <c r="L35" s="281">
        <f>'00.x0 (v3)'!T37</f>
        <v>0</v>
      </c>
      <c r="M35" s="282">
        <f>'00.x0 (v3)'!U37</f>
        <v>0</v>
      </c>
      <c r="N35" s="283">
        <f>'00.x0 (v3)'!V37</f>
        <v>0</v>
      </c>
      <c r="O35" s="284">
        <f>'00.x0 (v3)'!W37</f>
        <v>0</v>
      </c>
      <c r="P35" s="281"/>
      <c r="Q35" s="285"/>
      <c r="R35" s="355">
        <f>'00.x0 (v3)'!Y37</f>
        <v>0</v>
      </c>
      <c r="S35" s="356"/>
      <c r="T35" s="356"/>
      <c r="U35" s="356"/>
      <c r="V35" s="356"/>
      <c r="W35" s="282" t="s">
        <v>10</v>
      </c>
      <c r="X35" s="282"/>
      <c r="Y35" s="282"/>
    </row>
    <row r="36" spans="1:26" s="286" customFormat="1" ht="26.25" customHeight="1" x14ac:dyDescent="0.25">
      <c r="A36" s="272">
        <f>'00.XX (Print) (v2)'!A38</f>
        <v>0</v>
      </c>
      <c r="B36" s="357">
        <f>'00.XX (Print) (v2)'!B38</f>
        <v>0</v>
      </c>
      <c r="C36" s="273">
        <f>'00.XX (Print) (v2)'!H38</f>
        <v>0</v>
      </c>
      <c r="D36" s="274"/>
      <c r="E36" s="275">
        <f t="shared" si="2"/>
        <v>0</v>
      </c>
      <c r="F36" s="276"/>
      <c r="G36" s="276"/>
      <c r="H36" s="277">
        <f t="shared" si="3"/>
        <v>0</v>
      </c>
      <c r="I36" s="278"/>
      <c r="J36" s="279">
        <f t="shared" si="4"/>
        <v>-90</v>
      </c>
      <c r="K36" s="280">
        <f>'00.x0 (v3)'!X38</f>
        <v>0</v>
      </c>
      <c r="L36" s="281">
        <f>'00.x0 (v3)'!T38</f>
        <v>0</v>
      </c>
      <c r="M36" s="282">
        <f>'00.x0 (v3)'!U38</f>
        <v>0</v>
      </c>
      <c r="N36" s="283">
        <f>'00.x0 (v3)'!V38</f>
        <v>0</v>
      </c>
      <c r="O36" s="284">
        <f>'00.x0 (v3)'!W38</f>
        <v>0</v>
      </c>
      <c r="P36" s="281"/>
      <c r="Q36" s="285"/>
      <c r="R36" s="355">
        <f>'00.x0 (v3)'!Y38</f>
        <v>0</v>
      </c>
      <c r="S36" s="356"/>
      <c r="T36" s="356"/>
      <c r="U36" s="356"/>
      <c r="V36" s="356"/>
      <c r="W36" s="282" t="s">
        <v>10</v>
      </c>
      <c r="X36" s="282"/>
      <c r="Y36" s="282"/>
    </row>
    <row r="37" spans="1:26" s="286" customFormat="1" ht="26.25" customHeight="1" x14ac:dyDescent="0.25">
      <c r="A37" s="103">
        <v>0.41666666666666669</v>
      </c>
      <c r="B37" s="107" t="s">
        <v>28</v>
      </c>
      <c r="C37" s="109" t="s">
        <v>10</v>
      </c>
      <c r="D37" s="110" t="s">
        <v>10</v>
      </c>
      <c r="E37" s="275" t="s">
        <v>10</v>
      </c>
      <c r="F37" s="276" t="s">
        <v>10</v>
      </c>
      <c r="G37" s="276" t="s">
        <v>10</v>
      </c>
      <c r="H37" s="277" t="s">
        <v>10</v>
      </c>
      <c r="I37" s="278" t="s">
        <v>10</v>
      </c>
      <c r="J37" s="279" t="e">
        <f t="shared" si="4"/>
        <v>#VALUE!</v>
      </c>
      <c r="K37" s="280" t="s">
        <v>10</v>
      </c>
      <c r="L37" s="281" t="s">
        <v>10</v>
      </c>
      <c r="M37" s="282" t="s">
        <v>10</v>
      </c>
      <c r="N37" s="283" t="s">
        <v>10</v>
      </c>
      <c r="O37" s="284" t="s">
        <v>10</v>
      </c>
      <c r="P37" s="281" t="s">
        <v>10</v>
      </c>
      <c r="Q37" s="285" t="s">
        <v>10</v>
      </c>
      <c r="R37" s="355"/>
      <c r="S37" s="356"/>
      <c r="T37" s="356"/>
      <c r="U37" s="356"/>
      <c r="V37" s="356"/>
      <c r="W37" s="282" t="s">
        <v>10</v>
      </c>
      <c r="X37" s="282" t="s">
        <v>10</v>
      </c>
      <c r="Y37" s="282" t="s">
        <v>10</v>
      </c>
    </row>
    <row r="38" spans="1:26" s="286" customFormat="1" ht="26.25" customHeight="1" x14ac:dyDescent="0.25">
      <c r="A38" s="103">
        <v>0.41666666666666669</v>
      </c>
      <c r="B38" s="107" t="s">
        <v>3</v>
      </c>
      <c r="C38" s="109" t="s">
        <v>10</v>
      </c>
      <c r="D38" s="110" t="s">
        <v>10</v>
      </c>
      <c r="E38" s="275" t="s">
        <v>10</v>
      </c>
      <c r="F38" s="276" t="s">
        <v>10</v>
      </c>
      <c r="G38" s="276" t="s">
        <v>10</v>
      </c>
      <c r="H38" s="277" t="s">
        <v>10</v>
      </c>
      <c r="I38" s="278" t="s">
        <v>10</v>
      </c>
      <c r="J38" s="279" t="e">
        <f t="shared" ref="J38:J43" si="5">IF(ISBLANK(I38),-90,(I38-SUM(L38:Q38,K38)))</f>
        <v>#VALUE!</v>
      </c>
      <c r="K38" s="280" t="s">
        <v>10</v>
      </c>
      <c r="L38" s="281" t="s">
        <v>10</v>
      </c>
      <c r="M38" s="282" t="s">
        <v>10</v>
      </c>
      <c r="N38" s="283" t="s">
        <v>10</v>
      </c>
      <c r="O38" s="284" t="s">
        <v>10</v>
      </c>
      <c r="P38" s="281" t="s">
        <v>10</v>
      </c>
      <c r="Q38" s="285" t="s">
        <v>10</v>
      </c>
      <c r="R38" s="355"/>
      <c r="S38" s="356"/>
      <c r="T38" s="356"/>
      <c r="U38" s="356"/>
      <c r="V38" s="356"/>
      <c r="W38" s="282" t="s">
        <v>10</v>
      </c>
      <c r="X38" s="282" t="s">
        <v>10</v>
      </c>
      <c r="Y38" s="282" t="s">
        <v>10</v>
      </c>
    </row>
    <row r="39" spans="1:26" s="286" customFormat="1" ht="26.25" customHeight="1" x14ac:dyDescent="0.25">
      <c r="A39" s="103">
        <v>0.41666666666666669</v>
      </c>
      <c r="B39" s="107" t="s">
        <v>31</v>
      </c>
      <c r="C39" s="109" t="s">
        <v>10</v>
      </c>
      <c r="D39" s="110" t="s">
        <v>10</v>
      </c>
      <c r="E39" s="275" t="s">
        <v>10</v>
      </c>
      <c r="F39" s="276" t="s">
        <v>10</v>
      </c>
      <c r="G39" s="276" t="s">
        <v>10</v>
      </c>
      <c r="H39" s="277" t="s">
        <v>10</v>
      </c>
      <c r="I39" s="278" t="s">
        <v>10</v>
      </c>
      <c r="J39" s="279" t="e">
        <f t="shared" si="5"/>
        <v>#VALUE!</v>
      </c>
      <c r="K39" s="280" t="s">
        <v>10</v>
      </c>
      <c r="L39" s="281" t="s">
        <v>10</v>
      </c>
      <c r="M39" s="282" t="s">
        <v>10</v>
      </c>
      <c r="N39" s="283" t="s">
        <v>10</v>
      </c>
      <c r="O39" s="284" t="s">
        <v>10</v>
      </c>
      <c r="P39" s="281" t="s">
        <v>10</v>
      </c>
      <c r="Q39" s="285" t="s">
        <v>10</v>
      </c>
      <c r="R39" s="355"/>
      <c r="S39" s="356"/>
      <c r="T39" s="356"/>
      <c r="U39" s="356"/>
      <c r="V39" s="356"/>
      <c r="W39" s="282" t="s">
        <v>10</v>
      </c>
      <c r="X39" s="282" t="s">
        <v>10</v>
      </c>
      <c r="Y39" s="282" t="s">
        <v>10</v>
      </c>
    </row>
    <row r="40" spans="1:26" s="286" customFormat="1" ht="26.25" customHeight="1" x14ac:dyDescent="0.25">
      <c r="A40" s="103">
        <v>0.5</v>
      </c>
      <c r="B40" s="107" t="s">
        <v>28</v>
      </c>
      <c r="C40" s="109" t="s">
        <v>10</v>
      </c>
      <c r="D40" s="110" t="s">
        <v>10</v>
      </c>
      <c r="E40" s="275" t="s">
        <v>10</v>
      </c>
      <c r="F40" s="276" t="s">
        <v>10</v>
      </c>
      <c r="G40" s="276" t="s">
        <v>10</v>
      </c>
      <c r="H40" s="277" t="s">
        <v>10</v>
      </c>
      <c r="I40" s="278" t="s">
        <v>10</v>
      </c>
      <c r="J40" s="279" t="e">
        <f t="shared" si="5"/>
        <v>#VALUE!</v>
      </c>
      <c r="K40" s="280" t="s">
        <v>10</v>
      </c>
      <c r="L40" s="281" t="s">
        <v>10</v>
      </c>
      <c r="M40" s="282" t="s">
        <v>10</v>
      </c>
      <c r="N40" s="283" t="s">
        <v>10</v>
      </c>
      <c r="O40" s="284" t="s">
        <v>10</v>
      </c>
      <c r="P40" s="281" t="s">
        <v>10</v>
      </c>
      <c r="Q40" s="285" t="s">
        <v>10</v>
      </c>
      <c r="R40" s="355"/>
      <c r="S40" s="356"/>
      <c r="T40" s="356"/>
      <c r="U40" s="356"/>
      <c r="V40" s="356"/>
      <c r="W40" s="282" t="s">
        <v>10</v>
      </c>
      <c r="X40" s="282" t="s">
        <v>10</v>
      </c>
      <c r="Y40" s="282" t="s">
        <v>10</v>
      </c>
    </row>
    <row r="41" spans="1:26" s="286" customFormat="1" ht="26.25" customHeight="1" x14ac:dyDescent="0.25">
      <c r="A41" s="103">
        <v>0.5</v>
      </c>
      <c r="B41" s="107" t="s">
        <v>3</v>
      </c>
      <c r="C41" s="109" t="s">
        <v>10</v>
      </c>
      <c r="D41" s="110" t="s">
        <v>10</v>
      </c>
      <c r="E41" s="275" t="s">
        <v>10</v>
      </c>
      <c r="F41" s="276" t="s">
        <v>10</v>
      </c>
      <c r="G41" s="276" t="s">
        <v>10</v>
      </c>
      <c r="H41" s="277" t="s">
        <v>10</v>
      </c>
      <c r="I41" s="278" t="s">
        <v>10</v>
      </c>
      <c r="J41" s="279" t="e">
        <f t="shared" si="5"/>
        <v>#VALUE!</v>
      </c>
      <c r="K41" s="280" t="s">
        <v>10</v>
      </c>
      <c r="L41" s="281" t="s">
        <v>10</v>
      </c>
      <c r="M41" s="282" t="s">
        <v>10</v>
      </c>
      <c r="N41" s="283" t="s">
        <v>10</v>
      </c>
      <c r="O41" s="284" t="s">
        <v>10</v>
      </c>
      <c r="P41" s="281" t="s">
        <v>10</v>
      </c>
      <c r="Q41" s="285" t="s">
        <v>10</v>
      </c>
      <c r="R41" s="355"/>
      <c r="S41" s="356"/>
      <c r="T41" s="356"/>
      <c r="U41" s="356"/>
      <c r="V41" s="356"/>
      <c r="W41" s="282" t="s">
        <v>10</v>
      </c>
      <c r="X41" s="282" t="s">
        <v>10</v>
      </c>
      <c r="Y41" s="282" t="s">
        <v>10</v>
      </c>
    </row>
    <row r="42" spans="1:26" s="286" customFormat="1" ht="26.25" customHeight="1" x14ac:dyDescent="0.25">
      <c r="A42" s="103">
        <v>0.5</v>
      </c>
      <c r="B42" s="107" t="s">
        <v>31</v>
      </c>
      <c r="C42" s="109" t="s">
        <v>10</v>
      </c>
      <c r="D42" s="110" t="s">
        <v>10</v>
      </c>
      <c r="E42" s="275" t="s">
        <v>10</v>
      </c>
      <c r="F42" s="276" t="s">
        <v>10</v>
      </c>
      <c r="G42" s="276" t="s">
        <v>10</v>
      </c>
      <c r="H42" s="277" t="s">
        <v>10</v>
      </c>
      <c r="I42" s="278" t="s">
        <v>10</v>
      </c>
      <c r="J42" s="279" t="e">
        <f t="shared" si="5"/>
        <v>#VALUE!</v>
      </c>
      <c r="K42" s="280" t="s">
        <v>10</v>
      </c>
      <c r="L42" s="281" t="s">
        <v>10</v>
      </c>
      <c r="M42" s="282" t="s">
        <v>10</v>
      </c>
      <c r="N42" s="283" t="s">
        <v>10</v>
      </c>
      <c r="O42" s="284" t="s">
        <v>10</v>
      </c>
      <c r="P42" s="281" t="s">
        <v>10</v>
      </c>
      <c r="Q42" s="285" t="s">
        <v>10</v>
      </c>
      <c r="R42" s="355"/>
      <c r="S42" s="356"/>
      <c r="T42" s="356"/>
      <c r="U42" s="356"/>
      <c r="V42" s="356"/>
      <c r="W42" s="282" t="s">
        <v>10</v>
      </c>
      <c r="X42" s="282" t="s">
        <v>10</v>
      </c>
      <c r="Y42" s="282" t="s">
        <v>10</v>
      </c>
    </row>
    <row r="43" spans="1:26" s="286" customFormat="1" ht="26.25" customHeight="1" x14ac:dyDescent="0.25">
      <c r="A43" s="116" t="s">
        <v>36</v>
      </c>
      <c r="B43" s="121" t="s">
        <v>39</v>
      </c>
      <c r="C43" s="123" t="s">
        <v>10</v>
      </c>
      <c r="D43" s="124" t="s">
        <v>10</v>
      </c>
      <c r="E43" s="275" t="s">
        <v>10</v>
      </c>
      <c r="F43" s="276" t="s">
        <v>10</v>
      </c>
      <c r="G43" s="276" t="s">
        <v>10</v>
      </c>
      <c r="H43" s="277" t="s">
        <v>10</v>
      </c>
      <c r="I43" s="278" t="s">
        <v>10</v>
      </c>
      <c r="J43" s="279" t="e">
        <f t="shared" si="5"/>
        <v>#VALUE!</v>
      </c>
      <c r="K43" s="280" t="s">
        <v>10</v>
      </c>
      <c r="L43" s="281" t="s">
        <v>10</v>
      </c>
      <c r="M43" s="282" t="s">
        <v>10</v>
      </c>
      <c r="N43" s="283" t="s">
        <v>10</v>
      </c>
      <c r="O43" s="284" t="s">
        <v>10</v>
      </c>
      <c r="P43" s="281" t="s">
        <v>10</v>
      </c>
      <c r="Q43" s="285" t="s">
        <v>10</v>
      </c>
      <c r="R43" s="355"/>
      <c r="S43" s="356"/>
      <c r="T43" s="356"/>
      <c r="U43" s="356"/>
      <c r="V43" s="356"/>
      <c r="W43" s="282" t="s">
        <v>10</v>
      </c>
      <c r="X43" s="282" t="s">
        <v>10</v>
      </c>
      <c r="Y43" s="282" t="s">
        <v>10</v>
      </c>
    </row>
    <row r="44" spans="1:26" s="286" customFormat="1" ht="49.5" customHeight="1" x14ac:dyDescent="0.25">
      <c r="A44" s="358"/>
      <c r="B44" s="359"/>
      <c r="C44" s="287" t="s">
        <v>10</v>
      </c>
      <c r="D44" s="288" t="s">
        <v>10</v>
      </c>
      <c r="E44" s="275" t="s">
        <v>10</v>
      </c>
      <c r="F44" s="289" t="s">
        <v>10</v>
      </c>
      <c r="G44" s="290" t="s">
        <v>10</v>
      </c>
      <c r="H44" s="277" t="s">
        <v>10</v>
      </c>
      <c r="I44" s="291" t="s">
        <v>10</v>
      </c>
      <c r="J44" s="279" t="e">
        <f t="shared" ref="J44" si="6">IF(ISBLANK(I44),-90,(I44-SUM(L44:Q44,K44)))</f>
        <v>#VALUE!</v>
      </c>
      <c r="K44" s="292" t="s">
        <v>10</v>
      </c>
      <c r="L44" s="293" t="s">
        <v>10</v>
      </c>
      <c r="M44" s="294" t="s">
        <v>10</v>
      </c>
      <c r="N44" s="295" t="s">
        <v>10</v>
      </c>
      <c r="O44" s="296" t="s">
        <v>10</v>
      </c>
      <c r="P44" s="293" t="s">
        <v>10</v>
      </c>
      <c r="Q44" s="297" t="s">
        <v>10</v>
      </c>
      <c r="R44" s="298"/>
      <c r="S44" s="299"/>
      <c r="T44" s="299"/>
      <c r="U44" s="299"/>
      <c r="V44" s="299"/>
      <c r="W44" s="282" t="s">
        <v>10</v>
      </c>
      <c r="X44" s="282" t="s">
        <v>10</v>
      </c>
      <c r="Y44" s="282" t="s">
        <v>10</v>
      </c>
    </row>
    <row r="45" spans="1:26" ht="7.5" customHeight="1" thickBot="1" x14ac:dyDescent="0.3">
      <c r="A45" s="300"/>
      <c r="B45" s="301"/>
      <c r="C45" s="302"/>
      <c r="D45" s="303"/>
      <c r="E45" s="304">
        <v>0</v>
      </c>
      <c r="F45" s="305"/>
      <c r="G45" s="305"/>
      <c r="H45" s="306">
        <v>0</v>
      </c>
      <c r="I45" s="307"/>
      <c r="J45" s="308"/>
      <c r="K45" s="309"/>
      <c r="L45" s="310"/>
      <c r="M45" s="305"/>
      <c r="N45" s="311"/>
      <c r="O45" s="312"/>
      <c r="P45" s="313"/>
      <c r="Q45" s="314"/>
      <c r="R45" s="315"/>
      <c r="S45" s="316"/>
      <c r="T45" s="316"/>
      <c r="U45" s="316"/>
      <c r="V45" s="316"/>
      <c r="W45" s="362"/>
      <c r="X45" s="362"/>
      <c r="Y45" s="362"/>
    </row>
    <row r="46" spans="1:26" s="317" customFormat="1" ht="30.75" customHeight="1" x14ac:dyDescent="0.25">
      <c r="B46" s="318"/>
      <c r="D46" s="319"/>
      <c r="E46" s="320">
        <f>SUM(E2:E45)</f>
        <v>0</v>
      </c>
      <c r="F46" s="321">
        <f>SUM(F2:F45)</f>
        <v>0</v>
      </c>
      <c r="G46" s="321">
        <f>SUM(G2:G45)</f>
        <v>0</v>
      </c>
      <c r="H46" s="322">
        <f>E46-F46-G46</f>
        <v>0</v>
      </c>
      <c r="I46" s="323">
        <f t="shared" ref="I46:Q46" si="7">SUM(I2:I45)</f>
        <v>0</v>
      </c>
      <c r="J46" s="324" t="e">
        <f t="shared" si="7"/>
        <v>#VALUE!</v>
      </c>
      <c r="K46" s="325">
        <f t="shared" si="7"/>
        <v>0</v>
      </c>
      <c r="L46" s="326">
        <f t="shared" si="7"/>
        <v>0</v>
      </c>
      <c r="M46" s="327">
        <f t="shared" si="7"/>
        <v>0</v>
      </c>
      <c r="N46" s="328">
        <f t="shared" si="7"/>
        <v>0</v>
      </c>
      <c r="O46" s="329">
        <f t="shared" si="7"/>
        <v>0</v>
      </c>
      <c r="P46" s="330">
        <f t="shared" si="7"/>
        <v>0</v>
      </c>
      <c r="Q46" s="327">
        <f t="shared" si="7"/>
        <v>0</v>
      </c>
      <c r="R46" s="331">
        <f>SUM(L46:Q46)</f>
        <v>0</v>
      </c>
      <c r="S46" s="332" t="s">
        <v>61</v>
      </c>
      <c r="T46" s="333"/>
      <c r="U46" s="333"/>
      <c r="V46" s="333"/>
      <c r="W46" s="361">
        <f>SUM(W2:W45)</f>
        <v>0</v>
      </c>
      <c r="X46" s="361"/>
      <c r="Y46" s="361">
        <f>SUM(Y2:Y45)</f>
        <v>0</v>
      </c>
      <c r="Z46" s="334">
        <f>SUM(X46:Y46)</f>
        <v>0</v>
      </c>
    </row>
    <row r="47" spans="1:26" ht="120.75" thickBot="1" x14ac:dyDescent="0.3">
      <c r="E47" s="336" t="s">
        <v>62</v>
      </c>
      <c r="F47" s="337" t="s">
        <v>63</v>
      </c>
      <c r="G47" s="337" t="s">
        <v>64</v>
      </c>
      <c r="H47" s="338" t="s">
        <v>49</v>
      </c>
      <c r="I47" s="339" t="s">
        <v>65</v>
      </c>
      <c r="J47" s="340" t="s">
        <v>51</v>
      </c>
      <c r="K47" s="341" t="s">
        <v>52</v>
      </c>
      <c r="L47" s="342" t="s">
        <v>53</v>
      </c>
      <c r="M47" s="343" t="s">
        <v>54</v>
      </c>
      <c r="N47" s="344" t="s">
        <v>55</v>
      </c>
      <c r="O47" s="345" t="s">
        <v>12</v>
      </c>
      <c r="P47" s="346" t="s">
        <v>66</v>
      </c>
      <c r="Q47" s="343" t="s">
        <v>67</v>
      </c>
      <c r="R47" s="347" t="s">
        <v>68</v>
      </c>
      <c r="S47" s="348"/>
      <c r="T47" s="349"/>
      <c r="U47" s="349"/>
      <c r="V47" s="350"/>
    </row>
    <row r="48" spans="1:26" s="335" customFormat="1" x14ac:dyDescent="0.25">
      <c r="A48"/>
      <c r="B48" s="25"/>
      <c r="I48" s="351">
        <f>I46+G46</f>
        <v>0</v>
      </c>
      <c r="J48" s="317"/>
      <c r="K48" s="352"/>
      <c r="M48" s="335">
        <f>L46+M46</f>
        <v>0</v>
      </c>
      <c r="R48" s="353"/>
      <c r="S48" s="353"/>
      <c r="T48" s="353"/>
      <c r="U48" s="353"/>
      <c r="V48" s="353"/>
      <c r="W48" s="317"/>
      <c r="X48" s="317"/>
      <c r="Y48" s="317"/>
    </row>
    <row r="49" spans="1:25" s="335" customFormat="1" x14ac:dyDescent="0.25">
      <c r="A49"/>
      <c r="B49" s="25"/>
      <c r="E49" s="354"/>
      <c r="I49" s="351"/>
      <c r="J49" s="317"/>
      <c r="K49" s="352"/>
      <c r="R49" s="353"/>
      <c r="S49" s="353"/>
      <c r="T49" s="353"/>
      <c r="U49" s="353"/>
      <c r="V49" s="353"/>
      <c r="W49" s="317"/>
      <c r="X49" s="317"/>
      <c r="Y49" s="317"/>
    </row>
  </sheetData>
  <mergeCells count="47">
    <mergeCell ref="S47:V47"/>
    <mergeCell ref="R44:V44"/>
    <mergeCell ref="R45:V45"/>
    <mergeCell ref="S46:V46"/>
    <mergeCell ref="R43:V43"/>
    <mergeCell ref="R37:V37"/>
    <mergeCell ref="R38:V38"/>
    <mergeCell ref="R39:V39"/>
    <mergeCell ref="R40:V40"/>
    <mergeCell ref="R41:V41"/>
    <mergeCell ref="R42:V42"/>
    <mergeCell ref="R31:V31"/>
    <mergeCell ref="R32:V32"/>
    <mergeCell ref="R33:V33"/>
    <mergeCell ref="R34:V34"/>
    <mergeCell ref="R35:V35"/>
    <mergeCell ref="R36:V36"/>
    <mergeCell ref="R25:V25"/>
    <mergeCell ref="R26:V26"/>
    <mergeCell ref="R27:V27"/>
    <mergeCell ref="R28:V28"/>
    <mergeCell ref="R29:V29"/>
    <mergeCell ref="R30:V30"/>
    <mergeCell ref="R19:V19"/>
    <mergeCell ref="R20:V20"/>
    <mergeCell ref="R21:V21"/>
    <mergeCell ref="R22:V22"/>
    <mergeCell ref="R23:V23"/>
    <mergeCell ref="R24:V24"/>
    <mergeCell ref="R13:V13"/>
    <mergeCell ref="R14:V14"/>
    <mergeCell ref="R15:V15"/>
    <mergeCell ref="R16:V16"/>
    <mergeCell ref="R17:V17"/>
    <mergeCell ref="R18:V18"/>
    <mergeCell ref="R7:V7"/>
    <mergeCell ref="R8:V8"/>
    <mergeCell ref="R9:V9"/>
    <mergeCell ref="R10:V10"/>
    <mergeCell ref="R11:V11"/>
    <mergeCell ref="R12:V12"/>
    <mergeCell ref="R1:V1"/>
    <mergeCell ref="R2:V2"/>
    <mergeCell ref="R3:V3"/>
    <mergeCell ref="R4:V4"/>
    <mergeCell ref="R5:V5"/>
    <mergeCell ref="R6:V6"/>
  </mergeCells>
  <conditionalFormatting sqref="J1:J47">
    <cfRule type="cellIs" dxfId="3" priority="1" stopIfTrue="1" operator="equal">
      <formula>-90</formula>
    </cfRule>
  </conditionalFormatting>
  <conditionalFormatting sqref="J3:J44">
    <cfRule type="cellIs" dxfId="2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ageMargins left="0.25" right="0.25" top="0.75" bottom="0.75" header="0.3" footer="0.3"/>
  <pageSetup scale="72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AE789-3651-404C-9836-29546B958295}">
  <sheetPr>
    <tabColor rgb="FF7030A0"/>
    <pageSetUpPr fitToPage="1"/>
  </sheetPr>
  <dimension ref="A1:Y81"/>
  <sheetViews>
    <sheetView zoomScale="90" zoomScaleNormal="90" workbookViewId="0">
      <selection sqref="A1:F2"/>
    </sheetView>
  </sheetViews>
  <sheetFormatPr defaultRowHeight="15" x14ac:dyDescent="0.25"/>
  <cols>
    <col min="1" max="1" width="5.7109375" bestFit="1" customWidth="1"/>
    <col min="2" max="2" width="15.5703125" customWidth="1"/>
    <col min="3" max="3" width="4.85546875" style="74" customWidth="1"/>
    <col min="4" max="4" width="5.85546875" style="74" bestFit="1" customWidth="1"/>
    <col min="5" max="5" width="19.28515625" style="74" bestFit="1" customWidth="1"/>
    <col min="6" max="6" width="8.42578125" bestFit="1" customWidth="1"/>
    <col min="7" max="7" width="4.28515625" customWidth="1"/>
    <col min="8" max="9" width="8.140625" style="74" customWidth="1"/>
    <col min="10" max="10" width="4.28515625" customWidth="1"/>
    <col min="11" max="12" width="8.140625" style="74" customWidth="1"/>
    <col min="13" max="13" width="4.28515625" customWidth="1"/>
    <col min="14" max="15" width="8.140625" style="74" customWidth="1"/>
    <col min="16" max="18" width="6.42578125" customWidth="1"/>
    <col min="19" max="19" width="5.7109375" style="2" customWidth="1"/>
    <col min="20" max="23" width="3.42578125" customWidth="1"/>
    <col min="24" max="24" width="8.42578125" customWidth="1"/>
    <col min="25" max="25" width="21.140625" style="74" customWidth="1"/>
  </cols>
  <sheetData>
    <row r="1" spans="1:25" ht="16.5" thickBot="1" x14ac:dyDescent="0.3">
      <c r="A1" s="176" t="e" cm="1" vm="1">
        <f t="array" aca="1" ref="A1" ca="1">'00.XX (Print) (v2)'!A1:F2</f>
        <v>#VALUE!</v>
      </c>
      <c r="B1" s="176"/>
      <c r="C1" s="176"/>
      <c r="D1" s="176"/>
      <c r="E1" s="176"/>
      <c r="F1" s="177"/>
      <c r="G1" s="180" t="s">
        <v>19</v>
      </c>
      <c r="H1" s="181"/>
      <c r="I1" s="181"/>
      <c r="J1" s="181"/>
      <c r="K1" s="181"/>
      <c r="L1" s="181"/>
      <c r="M1" s="181"/>
      <c r="N1" s="181"/>
      <c r="O1" s="182"/>
      <c r="Y1"/>
    </row>
    <row r="2" spans="1:25" ht="24.75" customHeight="1" thickBot="1" x14ac:dyDescent="0.3">
      <c r="A2" s="178"/>
      <c r="B2" s="178"/>
      <c r="C2" s="178"/>
      <c r="D2" s="178"/>
      <c r="E2" s="178"/>
      <c r="F2" s="179"/>
      <c r="G2" s="183" t="s">
        <v>8</v>
      </c>
      <c r="H2" s="185" t="s">
        <v>21</v>
      </c>
      <c r="I2" s="186"/>
      <c r="J2" s="187" t="s">
        <v>8</v>
      </c>
      <c r="K2" s="189" t="s">
        <v>20</v>
      </c>
      <c r="L2" s="190"/>
      <c r="M2" s="233" t="s">
        <v>8</v>
      </c>
      <c r="N2" s="235" t="s">
        <v>4</v>
      </c>
      <c r="O2" s="236"/>
      <c r="P2" s="202" t="s">
        <v>9</v>
      </c>
      <c r="Q2" s="237"/>
      <c r="R2" s="203"/>
      <c r="S2" s="55"/>
      <c r="T2" s="204" t="s">
        <v>5</v>
      </c>
      <c r="U2" s="206" t="s">
        <v>6</v>
      </c>
      <c r="V2" s="208" t="s">
        <v>7</v>
      </c>
      <c r="W2" s="208" t="s">
        <v>24</v>
      </c>
      <c r="X2" s="191" t="s">
        <v>23</v>
      </c>
      <c r="Y2"/>
    </row>
    <row r="3" spans="1:25" ht="22.5" customHeight="1" x14ac:dyDescent="0.25">
      <c r="A3" s="56" t="s">
        <v>0</v>
      </c>
      <c r="B3" s="57" t="s">
        <v>16</v>
      </c>
      <c r="C3" s="58" t="s">
        <v>2</v>
      </c>
      <c r="D3" s="59" t="s">
        <v>1</v>
      </c>
      <c r="E3" s="60" t="s">
        <v>18</v>
      </c>
      <c r="F3" s="61" t="s">
        <v>15</v>
      </c>
      <c r="G3" s="184"/>
      <c r="H3" s="45" t="s">
        <v>13</v>
      </c>
      <c r="I3" s="46" t="s">
        <v>14</v>
      </c>
      <c r="J3" s="188"/>
      <c r="K3" s="47" t="s">
        <v>13</v>
      </c>
      <c r="L3" s="48" t="s">
        <v>14</v>
      </c>
      <c r="M3" s="234"/>
      <c r="N3" s="133" t="s">
        <v>13</v>
      </c>
      <c r="O3" s="134" t="s">
        <v>14</v>
      </c>
      <c r="P3" s="53" t="s">
        <v>22</v>
      </c>
      <c r="Q3" s="54" t="s">
        <v>20</v>
      </c>
      <c r="R3" s="132" t="s">
        <v>4</v>
      </c>
      <c r="S3" s="39" t="s">
        <v>17</v>
      </c>
      <c r="T3" s="205"/>
      <c r="U3" s="207"/>
      <c r="V3" s="209"/>
      <c r="W3" s="209"/>
      <c r="X3" s="192"/>
      <c r="Y3" s="60" t="s">
        <v>44</v>
      </c>
    </row>
    <row r="4" spans="1:25" ht="5.25" customHeight="1" x14ac:dyDescent="0.25">
      <c r="A4" s="3"/>
      <c r="B4" s="7"/>
      <c r="C4" s="75"/>
      <c r="D4" s="76"/>
      <c r="E4" s="9"/>
      <c r="F4" s="77"/>
      <c r="G4" s="4"/>
      <c r="H4" s="15"/>
      <c r="I4" s="8"/>
      <c r="J4" s="4"/>
      <c r="K4" s="15"/>
      <c r="L4" s="8"/>
      <c r="M4" s="4"/>
      <c r="N4" s="15"/>
      <c r="O4" s="8"/>
      <c r="P4" s="8"/>
      <c r="Q4" s="8"/>
      <c r="R4" s="8"/>
      <c r="S4" s="13"/>
      <c r="T4" s="4"/>
      <c r="U4" s="5"/>
      <c r="V4" s="6"/>
      <c r="W4" s="6"/>
      <c r="X4" s="6"/>
      <c r="Y4" s="9"/>
    </row>
    <row r="5" spans="1:25" ht="20.100000000000001" customHeight="1" x14ac:dyDescent="0.25">
      <c r="A5" s="64">
        <f>'00.XX (Print) (v2)'!A5</f>
        <v>0</v>
      </c>
      <c r="B5" s="65">
        <f>'00.XX (Print) (v2)'!B5</f>
        <v>0</v>
      </c>
      <c r="C5" s="78">
        <f>'00.XX (Print) (v2)'!C5</f>
        <v>0</v>
      </c>
      <c r="D5" s="78">
        <f>'00.XX (Print) (v2)'!D5</f>
        <v>0</v>
      </c>
      <c r="E5" s="73">
        <f>'00.XX (Print) (v2)'!E5</f>
        <v>0</v>
      </c>
      <c r="F5" s="85">
        <f>'00.XX (Print) (v2)'!F5</f>
        <v>0</v>
      </c>
      <c r="G5" s="136">
        <f t="shared" ref="G5:G38" si="0">IF(ISBLANK(I5),0,(I5-H5+1))</f>
        <v>0</v>
      </c>
      <c r="H5" s="139"/>
      <c r="I5" s="140"/>
      <c r="J5" s="137">
        <f t="shared" ref="J5:J38" si="1">IF(ISBLANK(L5),0,(L5-K5+1))</f>
        <v>0</v>
      </c>
      <c r="K5" s="139"/>
      <c r="L5" s="140"/>
      <c r="M5" s="138">
        <f t="shared" ref="M5:M38" si="2">IF(ISBLANK(O5),0,(O5-N5+1))</f>
        <v>0</v>
      </c>
      <c r="N5" s="139"/>
      <c r="O5" s="140"/>
      <c r="P5" s="141"/>
      <c r="Q5" s="142"/>
      <c r="R5" s="143"/>
      <c r="S5" s="40">
        <f t="shared" ref="S5:S38" si="3">A5+TIME(2,0,0)</f>
        <v>8.3333333333333329E-2</v>
      </c>
      <c r="T5" s="144"/>
      <c r="U5" s="145"/>
      <c r="V5" s="146"/>
      <c r="W5" s="146"/>
      <c r="X5" s="147"/>
      <c r="Y5" s="73"/>
    </row>
    <row r="6" spans="1:25" ht="20.100000000000001" customHeight="1" x14ac:dyDescent="0.25">
      <c r="A6" s="64">
        <f>'00.XX (Print) (v2)'!A6</f>
        <v>0</v>
      </c>
      <c r="B6" s="65">
        <f>'00.XX (Print) (v2)'!B6</f>
        <v>0</v>
      </c>
      <c r="C6" s="78">
        <f>'00.XX (Print) (v2)'!C6</f>
        <v>0</v>
      </c>
      <c r="D6" s="78">
        <f>'00.XX (Print) (v2)'!D6</f>
        <v>0</v>
      </c>
      <c r="E6" s="73">
        <f>'00.XX (Print) (v2)'!E6</f>
        <v>0</v>
      </c>
      <c r="F6" s="85">
        <f>'00.XX (Print) (v2)'!F6</f>
        <v>0</v>
      </c>
      <c r="G6" s="136">
        <f t="shared" si="0"/>
        <v>0</v>
      </c>
      <c r="H6" s="139"/>
      <c r="I6" s="140"/>
      <c r="J6" s="137">
        <f t="shared" si="1"/>
        <v>0</v>
      </c>
      <c r="K6" s="139"/>
      <c r="L6" s="140"/>
      <c r="M6" s="138">
        <f t="shared" si="2"/>
        <v>0</v>
      </c>
      <c r="N6" s="139"/>
      <c r="O6" s="140"/>
      <c r="P6" s="141"/>
      <c r="Q6" s="142"/>
      <c r="R6" s="143"/>
      <c r="S6" s="40">
        <f t="shared" si="3"/>
        <v>8.3333333333333329E-2</v>
      </c>
      <c r="T6" s="144"/>
      <c r="U6" s="145"/>
      <c r="V6" s="146"/>
      <c r="W6" s="146"/>
      <c r="X6" s="147"/>
      <c r="Y6" s="73"/>
    </row>
    <row r="7" spans="1:25" ht="20.100000000000001" customHeight="1" x14ac:dyDescent="0.25">
      <c r="A7" s="64">
        <f>'00.XX (Print) (v2)'!A7</f>
        <v>0</v>
      </c>
      <c r="B7" s="65">
        <f>'00.XX (Print) (v2)'!B7</f>
        <v>0</v>
      </c>
      <c r="C7" s="78">
        <f>'00.XX (Print) (v2)'!C7</f>
        <v>0</v>
      </c>
      <c r="D7" s="78">
        <f>'00.XX (Print) (v2)'!D7</f>
        <v>0</v>
      </c>
      <c r="E7" s="73">
        <f>'00.XX (Print) (v2)'!E7</f>
        <v>0</v>
      </c>
      <c r="F7" s="85">
        <f>'00.XX (Print) (v2)'!F7</f>
        <v>0</v>
      </c>
      <c r="G7" s="136">
        <f t="shared" si="0"/>
        <v>0</v>
      </c>
      <c r="H7" s="139"/>
      <c r="I7" s="140"/>
      <c r="J7" s="137">
        <f t="shared" si="1"/>
        <v>0</v>
      </c>
      <c r="K7" s="139"/>
      <c r="L7" s="140"/>
      <c r="M7" s="138">
        <f t="shared" si="2"/>
        <v>0</v>
      </c>
      <c r="N7" s="139"/>
      <c r="O7" s="140"/>
      <c r="P7" s="141"/>
      <c r="Q7" s="142"/>
      <c r="R7" s="143"/>
      <c r="S7" s="40">
        <f t="shared" si="3"/>
        <v>8.3333333333333329E-2</v>
      </c>
      <c r="T7" s="144"/>
      <c r="U7" s="145"/>
      <c r="V7" s="146"/>
      <c r="W7" s="146"/>
      <c r="X7" s="147"/>
      <c r="Y7" s="73"/>
    </row>
    <row r="8" spans="1:25" ht="20.100000000000001" customHeight="1" x14ac:dyDescent="0.25">
      <c r="A8" s="64">
        <f>'00.XX (Print) (v2)'!A8</f>
        <v>0</v>
      </c>
      <c r="B8" s="65">
        <f>'00.XX (Print) (v2)'!B8</f>
        <v>0</v>
      </c>
      <c r="C8" s="78">
        <f>'00.XX (Print) (v2)'!C8</f>
        <v>0</v>
      </c>
      <c r="D8" s="78">
        <f>'00.XX (Print) (v2)'!D8</f>
        <v>0</v>
      </c>
      <c r="E8" s="73">
        <f>'00.XX (Print) (v2)'!E8</f>
        <v>0</v>
      </c>
      <c r="F8" s="85">
        <f>'00.XX (Print) (v2)'!F8</f>
        <v>0</v>
      </c>
      <c r="G8" s="136">
        <f t="shared" si="0"/>
        <v>0</v>
      </c>
      <c r="H8" s="139"/>
      <c r="I8" s="140"/>
      <c r="J8" s="137">
        <f t="shared" si="1"/>
        <v>0</v>
      </c>
      <c r="K8" s="139"/>
      <c r="L8" s="140"/>
      <c r="M8" s="138">
        <f t="shared" si="2"/>
        <v>0</v>
      </c>
      <c r="N8" s="139"/>
      <c r="O8" s="140"/>
      <c r="P8" s="141"/>
      <c r="Q8" s="142"/>
      <c r="R8" s="143"/>
      <c r="S8" s="40">
        <f t="shared" si="3"/>
        <v>8.3333333333333329E-2</v>
      </c>
      <c r="T8" s="144"/>
      <c r="U8" s="145"/>
      <c r="V8" s="146"/>
      <c r="W8" s="146"/>
      <c r="X8" s="147"/>
      <c r="Y8" s="73"/>
    </row>
    <row r="9" spans="1:25" ht="20.100000000000001" customHeight="1" x14ac:dyDescent="0.25">
      <c r="A9" s="64">
        <f>'00.XX (Print) (v2)'!A9</f>
        <v>0</v>
      </c>
      <c r="B9" s="65">
        <f>'00.XX (Print) (v2)'!B9</f>
        <v>0</v>
      </c>
      <c r="C9" s="78">
        <f>'00.XX (Print) (v2)'!C9</f>
        <v>0</v>
      </c>
      <c r="D9" s="78">
        <f>'00.XX (Print) (v2)'!D9</f>
        <v>0</v>
      </c>
      <c r="E9" s="73">
        <f>'00.XX (Print) (v2)'!E9</f>
        <v>0</v>
      </c>
      <c r="F9" s="85">
        <f>'00.XX (Print) (v2)'!F9</f>
        <v>0</v>
      </c>
      <c r="G9" s="136">
        <f t="shared" si="0"/>
        <v>0</v>
      </c>
      <c r="H9" s="139"/>
      <c r="I9" s="140"/>
      <c r="J9" s="137">
        <f t="shared" si="1"/>
        <v>0</v>
      </c>
      <c r="K9" s="139"/>
      <c r="L9" s="140"/>
      <c r="M9" s="138">
        <f t="shared" si="2"/>
        <v>0</v>
      </c>
      <c r="N9" s="139"/>
      <c r="O9" s="140"/>
      <c r="P9" s="141"/>
      <c r="Q9" s="142"/>
      <c r="R9" s="143"/>
      <c r="S9" s="40">
        <f t="shared" si="3"/>
        <v>8.3333333333333329E-2</v>
      </c>
      <c r="T9" s="144"/>
      <c r="U9" s="145"/>
      <c r="V9" s="146"/>
      <c r="W9" s="146"/>
      <c r="X9" s="147"/>
      <c r="Y9" s="73"/>
    </row>
    <row r="10" spans="1:25" ht="20.100000000000001" customHeight="1" x14ac:dyDescent="0.25">
      <c r="A10" s="64">
        <f>'00.XX (Print) (v2)'!A10</f>
        <v>0</v>
      </c>
      <c r="B10" s="65">
        <f>'00.XX (Print) (v2)'!B10</f>
        <v>0</v>
      </c>
      <c r="C10" s="78">
        <f>'00.XX (Print) (v2)'!C10</f>
        <v>0</v>
      </c>
      <c r="D10" s="78">
        <f>'00.XX (Print) (v2)'!D10</f>
        <v>0</v>
      </c>
      <c r="E10" s="73">
        <f>'00.XX (Print) (v2)'!E10</f>
        <v>0</v>
      </c>
      <c r="F10" s="85">
        <f>'00.XX (Print) (v2)'!F10</f>
        <v>0</v>
      </c>
      <c r="G10" s="136">
        <f t="shared" si="0"/>
        <v>0</v>
      </c>
      <c r="H10" s="139"/>
      <c r="I10" s="140"/>
      <c r="J10" s="137">
        <f t="shared" si="1"/>
        <v>0</v>
      </c>
      <c r="K10" s="139"/>
      <c r="L10" s="140"/>
      <c r="M10" s="138">
        <f t="shared" si="2"/>
        <v>0</v>
      </c>
      <c r="N10" s="139"/>
      <c r="O10" s="140"/>
      <c r="P10" s="141"/>
      <c r="Q10" s="142"/>
      <c r="R10" s="143"/>
      <c r="S10" s="40">
        <f t="shared" si="3"/>
        <v>8.3333333333333329E-2</v>
      </c>
      <c r="T10" s="144"/>
      <c r="U10" s="145"/>
      <c r="V10" s="146"/>
      <c r="W10" s="146"/>
      <c r="X10" s="147"/>
      <c r="Y10" s="73"/>
    </row>
    <row r="11" spans="1:25" ht="20.100000000000001" customHeight="1" x14ac:dyDescent="0.25">
      <c r="A11" s="64">
        <f>'00.XX (Print) (v2)'!A11</f>
        <v>0</v>
      </c>
      <c r="B11" s="65">
        <f>'00.XX (Print) (v2)'!B11</f>
        <v>0</v>
      </c>
      <c r="C11" s="78">
        <f>'00.XX (Print) (v2)'!C11</f>
        <v>0</v>
      </c>
      <c r="D11" s="78">
        <f>'00.XX (Print) (v2)'!D11</f>
        <v>0</v>
      </c>
      <c r="E11" s="73">
        <f>'00.XX (Print) (v2)'!E11</f>
        <v>0</v>
      </c>
      <c r="F11" s="85">
        <f>'00.XX (Print) (v2)'!F11</f>
        <v>0</v>
      </c>
      <c r="G11" s="136">
        <f t="shared" si="0"/>
        <v>0</v>
      </c>
      <c r="H11" s="139"/>
      <c r="I11" s="140"/>
      <c r="J11" s="137">
        <f t="shared" si="1"/>
        <v>0</v>
      </c>
      <c r="K11" s="139"/>
      <c r="L11" s="140"/>
      <c r="M11" s="138">
        <f t="shared" si="2"/>
        <v>0</v>
      </c>
      <c r="N11" s="139"/>
      <c r="O11" s="140"/>
      <c r="P11" s="141"/>
      <c r="Q11" s="142"/>
      <c r="R11" s="143"/>
      <c r="S11" s="40">
        <f t="shared" si="3"/>
        <v>8.3333333333333329E-2</v>
      </c>
      <c r="T11" s="144"/>
      <c r="U11" s="145"/>
      <c r="V11" s="146"/>
      <c r="W11" s="146"/>
      <c r="X11" s="147"/>
      <c r="Y11" s="73"/>
    </row>
    <row r="12" spans="1:25" ht="20.100000000000001" customHeight="1" x14ac:dyDescent="0.25">
      <c r="A12" s="64">
        <f>'00.XX (Print) (v2)'!A12</f>
        <v>0</v>
      </c>
      <c r="B12" s="65">
        <f>'00.XX (Print) (v2)'!B12</f>
        <v>0</v>
      </c>
      <c r="C12" s="78">
        <f>'00.XX (Print) (v2)'!C12</f>
        <v>0</v>
      </c>
      <c r="D12" s="78">
        <f>'00.XX (Print) (v2)'!D12</f>
        <v>0</v>
      </c>
      <c r="E12" s="73">
        <f>'00.XX (Print) (v2)'!E12</f>
        <v>0</v>
      </c>
      <c r="F12" s="85">
        <f>'00.XX (Print) (v2)'!F12</f>
        <v>0</v>
      </c>
      <c r="G12" s="136">
        <f t="shared" si="0"/>
        <v>0</v>
      </c>
      <c r="H12" s="139"/>
      <c r="I12" s="140"/>
      <c r="J12" s="137">
        <f t="shared" si="1"/>
        <v>0</v>
      </c>
      <c r="K12" s="139"/>
      <c r="L12" s="140"/>
      <c r="M12" s="138">
        <f t="shared" si="2"/>
        <v>0</v>
      </c>
      <c r="N12" s="139"/>
      <c r="O12" s="140"/>
      <c r="P12" s="141"/>
      <c r="Q12" s="142"/>
      <c r="R12" s="143"/>
      <c r="S12" s="40">
        <f t="shared" si="3"/>
        <v>8.3333333333333329E-2</v>
      </c>
      <c r="T12" s="144"/>
      <c r="U12" s="145"/>
      <c r="V12" s="146"/>
      <c r="W12" s="146"/>
      <c r="X12" s="147"/>
      <c r="Y12" s="73"/>
    </row>
    <row r="13" spans="1:25" ht="20.100000000000001" customHeight="1" x14ac:dyDescent="0.25">
      <c r="A13" s="64">
        <f>'00.XX (Print) (v2)'!A13</f>
        <v>0</v>
      </c>
      <c r="B13" s="65">
        <f>'00.XX (Print) (v2)'!B13</f>
        <v>0</v>
      </c>
      <c r="C13" s="78">
        <f>'00.XX (Print) (v2)'!C13</f>
        <v>0</v>
      </c>
      <c r="D13" s="78">
        <f>'00.XX (Print) (v2)'!D13</f>
        <v>0</v>
      </c>
      <c r="E13" s="73">
        <f>'00.XX (Print) (v2)'!E13</f>
        <v>0</v>
      </c>
      <c r="F13" s="85">
        <f>'00.XX (Print) (v2)'!F13</f>
        <v>0</v>
      </c>
      <c r="G13" s="136">
        <f t="shared" si="0"/>
        <v>0</v>
      </c>
      <c r="H13" s="139"/>
      <c r="I13" s="140"/>
      <c r="J13" s="137">
        <f t="shared" si="1"/>
        <v>0</v>
      </c>
      <c r="K13" s="139"/>
      <c r="L13" s="140"/>
      <c r="M13" s="138">
        <f t="shared" si="2"/>
        <v>0</v>
      </c>
      <c r="N13" s="139"/>
      <c r="O13" s="140"/>
      <c r="P13" s="141"/>
      <c r="Q13" s="142"/>
      <c r="R13" s="143"/>
      <c r="S13" s="40">
        <f t="shared" si="3"/>
        <v>8.3333333333333329E-2</v>
      </c>
      <c r="T13" s="144"/>
      <c r="U13" s="145"/>
      <c r="V13" s="146"/>
      <c r="W13" s="146"/>
      <c r="X13" s="147"/>
      <c r="Y13" s="73"/>
    </row>
    <row r="14" spans="1:25" ht="20.100000000000001" customHeight="1" x14ac:dyDescent="0.25">
      <c r="A14" s="64">
        <f>'00.XX (Print) (v2)'!A14</f>
        <v>0</v>
      </c>
      <c r="B14" s="65">
        <f>'00.XX (Print) (v2)'!B14</f>
        <v>0</v>
      </c>
      <c r="C14" s="78">
        <f>'00.XX (Print) (v2)'!C14</f>
        <v>0</v>
      </c>
      <c r="D14" s="78">
        <f>'00.XX (Print) (v2)'!D14</f>
        <v>0</v>
      </c>
      <c r="E14" s="73">
        <f>'00.XX (Print) (v2)'!E14</f>
        <v>0</v>
      </c>
      <c r="F14" s="85">
        <f>'00.XX (Print) (v2)'!F14</f>
        <v>0</v>
      </c>
      <c r="G14" s="136">
        <f t="shared" si="0"/>
        <v>0</v>
      </c>
      <c r="H14" s="139"/>
      <c r="I14" s="140"/>
      <c r="J14" s="137">
        <f t="shared" si="1"/>
        <v>0</v>
      </c>
      <c r="K14" s="139"/>
      <c r="L14" s="140"/>
      <c r="M14" s="138">
        <f t="shared" si="2"/>
        <v>0</v>
      </c>
      <c r="N14" s="139"/>
      <c r="O14" s="140"/>
      <c r="P14" s="141"/>
      <c r="Q14" s="142"/>
      <c r="R14" s="143"/>
      <c r="S14" s="40">
        <f t="shared" si="3"/>
        <v>8.3333333333333329E-2</v>
      </c>
      <c r="T14" s="144"/>
      <c r="U14" s="145"/>
      <c r="V14" s="146"/>
      <c r="W14" s="146"/>
      <c r="X14" s="147"/>
      <c r="Y14" s="73"/>
    </row>
    <row r="15" spans="1:25" ht="20.100000000000001" customHeight="1" x14ac:dyDescent="0.25">
      <c r="A15" s="64">
        <f>'00.XX (Print) (v2)'!A15</f>
        <v>0</v>
      </c>
      <c r="B15" s="65">
        <f>'00.XX (Print) (v2)'!B15</f>
        <v>0</v>
      </c>
      <c r="C15" s="78">
        <f>'00.XX (Print) (v2)'!C15</f>
        <v>0</v>
      </c>
      <c r="D15" s="78">
        <f>'00.XX (Print) (v2)'!D15</f>
        <v>0</v>
      </c>
      <c r="E15" s="73">
        <f>'00.XX (Print) (v2)'!E15</f>
        <v>0</v>
      </c>
      <c r="F15" s="85">
        <f>'00.XX (Print) (v2)'!F15</f>
        <v>0</v>
      </c>
      <c r="G15" s="136">
        <f t="shared" si="0"/>
        <v>0</v>
      </c>
      <c r="H15" s="139"/>
      <c r="I15" s="140"/>
      <c r="J15" s="137">
        <f t="shared" si="1"/>
        <v>0</v>
      </c>
      <c r="K15" s="139"/>
      <c r="L15" s="140"/>
      <c r="M15" s="138">
        <f t="shared" si="2"/>
        <v>0</v>
      </c>
      <c r="N15" s="139"/>
      <c r="O15" s="140"/>
      <c r="P15" s="141"/>
      <c r="Q15" s="142"/>
      <c r="R15" s="143"/>
      <c r="S15" s="40">
        <f t="shared" si="3"/>
        <v>8.3333333333333329E-2</v>
      </c>
      <c r="T15" s="144"/>
      <c r="U15" s="145"/>
      <c r="V15" s="146"/>
      <c r="W15" s="146"/>
      <c r="X15" s="147"/>
      <c r="Y15" s="73"/>
    </row>
    <row r="16" spans="1:25" ht="20.100000000000001" customHeight="1" x14ac:dyDescent="0.25">
      <c r="A16" s="64">
        <f>'00.XX (Print) (v2)'!A16</f>
        <v>0</v>
      </c>
      <c r="B16" s="65">
        <f>'00.XX (Print) (v2)'!B16</f>
        <v>0</v>
      </c>
      <c r="C16" s="78">
        <f>'00.XX (Print) (v2)'!C16</f>
        <v>0</v>
      </c>
      <c r="D16" s="78">
        <f>'00.XX (Print) (v2)'!D16</f>
        <v>0</v>
      </c>
      <c r="E16" s="73">
        <f>'00.XX (Print) (v2)'!E16</f>
        <v>0</v>
      </c>
      <c r="F16" s="85">
        <f>'00.XX (Print) (v2)'!F16</f>
        <v>0</v>
      </c>
      <c r="G16" s="136">
        <f t="shared" si="0"/>
        <v>0</v>
      </c>
      <c r="H16" s="139"/>
      <c r="I16" s="140"/>
      <c r="J16" s="137">
        <f t="shared" si="1"/>
        <v>0</v>
      </c>
      <c r="K16" s="139"/>
      <c r="L16" s="140"/>
      <c r="M16" s="138">
        <f t="shared" si="2"/>
        <v>0</v>
      </c>
      <c r="N16" s="139"/>
      <c r="O16" s="140"/>
      <c r="P16" s="141"/>
      <c r="Q16" s="142"/>
      <c r="R16" s="143"/>
      <c r="S16" s="40">
        <f t="shared" si="3"/>
        <v>8.3333333333333329E-2</v>
      </c>
      <c r="T16" s="144"/>
      <c r="U16" s="145"/>
      <c r="V16" s="146"/>
      <c r="W16" s="146"/>
      <c r="X16" s="147"/>
      <c r="Y16" s="73"/>
    </row>
    <row r="17" spans="1:25" ht="20.100000000000001" customHeight="1" x14ac:dyDescent="0.25">
      <c r="A17" s="64">
        <f>'00.XX (Print) (v2)'!A17</f>
        <v>0</v>
      </c>
      <c r="B17" s="65">
        <f>'00.XX (Print) (v2)'!B17</f>
        <v>0</v>
      </c>
      <c r="C17" s="78">
        <f>'00.XX (Print) (v2)'!C17</f>
        <v>0</v>
      </c>
      <c r="D17" s="78">
        <f>'00.XX (Print) (v2)'!D17</f>
        <v>0</v>
      </c>
      <c r="E17" s="73">
        <f>'00.XX (Print) (v2)'!E17</f>
        <v>0</v>
      </c>
      <c r="F17" s="85">
        <f>'00.XX (Print) (v2)'!F17</f>
        <v>0</v>
      </c>
      <c r="G17" s="136">
        <f t="shared" si="0"/>
        <v>0</v>
      </c>
      <c r="H17" s="139"/>
      <c r="I17" s="140"/>
      <c r="J17" s="137">
        <f t="shared" si="1"/>
        <v>0</v>
      </c>
      <c r="K17" s="139"/>
      <c r="L17" s="140"/>
      <c r="M17" s="138">
        <f t="shared" si="2"/>
        <v>0</v>
      </c>
      <c r="N17" s="139"/>
      <c r="O17" s="140"/>
      <c r="P17" s="141"/>
      <c r="Q17" s="142"/>
      <c r="R17" s="143"/>
      <c r="S17" s="40">
        <f t="shared" si="3"/>
        <v>8.3333333333333329E-2</v>
      </c>
      <c r="T17" s="144"/>
      <c r="U17" s="145"/>
      <c r="V17" s="146"/>
      <c r="W17" s="146"/>
      <c r="X17" s="147"/>
      <c r="Y17" s="73"/>
    </row>
    <row r="18" spans="1:25" ht="20.100000000000001" customHeight="1" x14ac:dyDescent="0.25">
      <c r="A18" s="64">
        <f>'00.XX (Print) (v2)'!A18</f>
        <v>0</v>
      </c>
      <c r="B18" s="65">
        <f>'00.XX (Print) (v2)'!B18</f>
        <v>0</v>
      </c>
      <c r="C18" s="78">
        <f>'00.XX (Print) (v2)'!C18</f>
        <v>0</v>
      </c>
      <c r="D18" s="78">
        <f>'00.XX (Print) (v2)'!D18</f>
        <v>0</v>
      </c>
      <c r="E18" s="73">
        <f>'00.XX (Print) (v2)'!E18</f>
        <v>0</v>
      </c>
      <c r="F18" s="85">
        <f>'00.XX (Print) (v2)'!F18</f>
        <v>0</v>
      </c>
      <c r="G18" s="136">
        <f t="shared" si="0"/>
        <v>0</v>
      </c>
      <c r="H18" s="139"/>
      <c r="I18" s="140"/>
      <c r="J18" s="137">
        <f t="shared" si="1"/>
        <v>0</v>
      </c>
      <c r="K18" s="139"/>
      <c r="L18" s="140"/>
      <c r="M18" s="138">
        <f t="shared" si="2"/>
        <v>0</v>
      </c>
      <c r="N18" s="139"/>
      <c r="O18" s="140"/>
      <c r="P18" s="141"/>
      <c r="Q18" s="142"/>
      <c r="R18" s="143"/>
      <c r="S18" s="40">
        <f t="shared" si="3"/>
        <v>8.3333333333333329E-2</v>
      </c>
      <c r="T18" s="144"/>
      <c r="U18" s="145"/>
      <c r="V18" s="146"/>
      <c r="W18" s="146"/>
      <c r="X18" s="147"/>
      <c r="Y18" s="73"/>
    </row>
    <row r="19" spans="1:25" ht="20.100000000000001" customHeight="1" x14ac:dyDescent="0.25">
      <c r="A19" s="64">
        <f>'00.XX (Print) (v2)'!A19</f>
        <v>0</v>
      </c>
      <c r="B19" s="65">
        <f>'00.XX (Print) (v2)'!B19</f>
        <v>0</v>
      </c>
      <c r="C19" s="78">
        <f>'00.XX (Print) (v2)'!C19</f>
        <v>0</v>
      </c>
      <c r="D19" s="78">
        <f>'00.XX (Print) (v2)'!D19</f>
        <v>0</v>
      </c>
      <c r="E19" s="73">
        <f>'00.XX (Print) (v2)'!E19</f>
        <v>0</v>
      </c>
      <c r="F19" s="85">
        <f>'00.XX (Print) (v2)'!F19</f>
        <v>0</v>
      </c>
      <c r="G19" s="136">
        <f t="shared" si="0"/>
        <v>0</v>
      </c>
      <c r="H19" s="139"/>
      <c r="I19" s="140"/>
      <c r="J19" s="137">
        <f t="shared" si="1"/>
        <v>0</v>
      </c>
      <c r="K19" s="139"/>
      <c r="L19" s="140"/>
      <c r="M19" s="138">
        <f t="shared" si="2"/>
        <v>0</v>
      </c>
      <c r="N19" s="139"/>
      <c r="O19" s="140"/>
      <c r="P19" s="141"/>
      <c r="Q19" s="142"/>
      <c r="R19" s="143"/>
      <c r="S19" s="40">
        <f t="shared" si="3"/>
        <v>8.3333333333333329E-2</v>
      </c>
      <c r="T19" s="144"/>
      <c r="U19" s="145"/>
      <c r="V19" s="146"/>
      <c r="W19" s="146"/>
      <c r="X19" s="147"/>
      <c r="Y19" s="73"/>
    </row>
    <row r="20" spans="1:25" ht="20.100000000000001" customHeight="1" x14ac:dyDescent="0.25">
      <c r="A20" s="64">
        <f>'00.XX (Print) (v2)'!A20</f>
        <v>0</v>
      </c>
      <c r="B20" s="65">
        <f>'00.XX (Print) (v2)'!B20</f>
        <v>0</v>
      </c>
      <c r="C20" s="78">
        <f>'00.XX (Print) (v2)'!C20</f>
        <v>0</v>
      </c>
      <c r="D20" s="78">
        <f>'00.XX (Print) (v2)'!D20</f>
        <v>0</v>
      </c>
      <c r="E20" s="73">
        <f>'00.XX (Print) (v2)'!E20</f>
        <v>0</v>
      </c>
      <c r="F20" s="85">
        <f>'00.XX (Print) (v2)'!F20</f>
        <v>0</v>
      </c>
      <c r="G20" s="136">
        <f t="shared" si="0"/>
        <v>0</v>
      </c>
      <c r="H20" s="139"/>
      <c r="I20" s="140"/>
      <c r="J20" s="137">
        <f t="shared" si="1"/>
        <v>0</v>
      </c>
      <c r="K20" s="139"/>
      <c r="L20" s="140"/>
      <c r="M20" s="138">
        <f t="shared" si="2"/>
        <v>0</v>
      </c>
      <c r="N20" s="139"/>
      <c r="O20" s="140"/>
      <c r="P20" s="141"/>
      <c r="Q20" s="142"/>
      <c r="R20" s="143"/>
      <c r="S20" s="40">
        <f t="shared" si="3"/>
        <v>8.3333333333333329E-2</v>
      </c>
      <c r="T20" s="144"/>
      <c r="U20" s="145"/>
      <c r="V20" s="146"/>
      <c r="W20" s="146"/>
      <c r="X20" s="147"/>
      <c r="Y20" s="73"/>
    </row>
    <row r="21" spans="1:25" ht="20.100000000000001" customHeight="1" x14ac:dyDescent="0.25">
      <c r="A21" s="64">
        <f>'00.XX (Print) (v2)'!A21</f>
        <v>0</v>
      </c>
      <c r="B21" s="65">
        <f>'00.XX (Print) (v2)'!B21</f>
        <v>0</v>
      </c>
      <c r="C21" s="78">
        <f>'00.XX (Print) (v2)'!C21</f>
        <v>0</v>
      </c>
      <c r="D21" s="78">
        <f>'00.XX (Print) (v2)'!D21</f>
        <v>0</v>
      </c>
      <c r="E21" s="73">
        <f>'00.XX (Print) (v2)'!E21</f>
        <v>0</v>
      </c>
      <c r="F21" s="85">
        <f>'00.XX (Print) (v2)'!F21</f>
        <v>0</v>
      </c>
      <c r="G21" s="136">
        <f t="shared" si="0"/>
        <v>0</v>
      </c>
      <c r="H21" s="139"/>
      <c r="I21" s="140"/>
      <c r="J21" s="137">
        <f t="shared" si="1"/>
        <v>0</v>
      </c>
      <c r="K21" s="139"/>
      <c r="L21" s="140"/>
      <c r="M21" s="138">
        <f t="shared" si="2"/>
        <v>0</v>
      </c>
      <c r="N21" s="139"/>
      <c r="O21" s="140"/>
      <c r="P21" s="141"/>
      <c r="Q21" s="142"/>
      <c r="R21" s="143"/>
      <c r="S21" s="40">
        <f t="shared" si="3"/>
        <v>8.3333333333333329E-2</v>
      </c>
      <c r="T21" s="144"/>
      <c r="U21" s="145"/>
      <c r="V21" s="146"/>
      <c r="W21" s="146"/>
      <c r="X21" s="147"/>
      <c r="Y21" s="73"/>
    </row>
    <row r="22" spans="1:25" ht="20.100000000000001" customHeight="1" x14ac:dyDescent="0.25">
      <c r="A22" s="64">
        <f>'00.XX (Print) (v2)'!A22</f>
        <v>0</v>
      </c>
      <c r="B22" s="65">
        <f>'00.XX (Print) (v2)'!B22</f>
        <v>0</v>
      </c>
      <c r="C22" s="78">
        <f>'00.XX (Print) (v2)'!C22</f>
        <v>0</v>
      </c>
      <c r="D22" s="78">
        <f>'00.XX (Print) (v2)'!D22</f>
        <v>0</v>
      </c>
      <c r="E22" s="73">
        <f>'00.XX (Print) (v2)'!E22</f>
        <v>0</v>
      </c>
      <c r="F22" s="85">
        <f>'00.XX (Print) (v2)'!F22</f>
        <v>0</v>
      </c>
      <c r="G22" s="136">
        <f t="shared" si="0"/>
        <v>0</v>
      </c>
      <c r="H22" s="139"/>
      <c r="I22" s="140"/>
      <c r="J22" s="137">
        <f t="shared" si="1"/>
        <v>0</v>
      </c>
      <c r="K22" s="139"/>
      <c r="L22" s="140"/>
      <c r="M22" s="138">
        <f t="shared" si="2"/>
        <v>0</v>
      </c>
      <c r="N22" s="139"/>
      <c r="O22" s="140"/>
      <c r="P22" s="141"/>
      <c r="Q22" s="142"/>
      <c r="R22" s="143"/>
      <c r="S22" s="40">
        <f t="shared" si="3"/>
        <v>8.3333333333333329E-2</v>
      </c>
      <c r="T22" s="144"/>
      <c r="U22" s="145"/>
      <c r="V22" s="146"/>
      <c r="W22" s="146"/>
      <c r="X22" s="147"/>
      <c r="Y22" s="73"/>
    </row>
    <row r="23" spans="1:25" ht="20.100000000000001" customHeight="1" x14ac:dyDescent="0.25">
      <c r="A23" s="64">
        <f>'00.XX (Print) (v2)'!A23</f>
        <v>0</v>
      </c>
      <c r="B23" s="65">
        <f>'00.XX (Print) (v2)'!B23</f>
        <v>0</v>
      </c>
      <c r="C23" s="78">
        <f>'00.XX (Print) (v2)'!C23</f>
        <v>0</v>
      </c>
      <c r="D23" s="78">
        <f>'00.XX (Print) (v2)'!D23</f>
        <v>0</v>
      </c>
      <c r="E23" s="73">
        <f>'00.XX (Print) (v2)'!E23</f>
        <v>0</v>
      </c>
      <c r="F23" s="85">
        <f>'00.XX (Print) (v2)'!F23</f>
        <v>0</v>
      </c>
      <c r="G23" s="136">
        <f t="shared" si="0"/>
        <v>0</v>
      </c>
      <c r="H23" s="139"/>
      <c r="I23" s="140"/>
      <c r="J23" s="137">
        <f t="shared" si="1"/>
        <v>0</v>
      </c>
      <c r="K23" s="139"/>
      <c r="L23" s="140"/>
      <c r="M23" s="138">
        <f t="shared" si="2"/>
        <v>0</v>
      </c>
      <c r="N23" s="139"/>
      <c r="O23" s="140"/>
      <c r="P23" s="141"/>
      <c r="Q23" s="142"/>
      <c r="R23" s="143"/>
      <c r="S23" s="40">
        <f t="shared" si="3"/>
        <v>8.3333333333333329E-2</v>
      </c>
      <c r="T23" s="144"/>
      <c r="U23" s="145"/>
      <c r="V23" s="146"/>
      <c r="W23" s="146"/>
      <c r="X23" s="147"/>
      <c r="Y23" s="73"/>
    </row>
    <row r="24" spans="1:25" ht="20.100000000000001" customHeight="1" x14ac:dyDescent="0.25">
      <c r="A24" s="64">
        <f>'00.XX (Print) (v2)'!A24</f>
        <v>0</v>
      </c>
      <c r="B24" s="65">
        <f>'00.XX (Print) (v2)'!B24</f>
        <v>0</v>
      </c>
      <c r="C24" s="78">
        <f>'00.XX (Print) (v2)'!C24</f>
        <v>0</v>
      </c>
      <c r="D24" s="78">
        <f>'00.XX (Print) (v2)'!D24</f>
        <v>0</v>
      </c>
      <c r="E24" s="73">
        <f>'00.XX (Print) (v2)'!E24</f>
        <v>0</v>
      </c>
      <c r="F24" s="85">
        <f>'00.XX (Print) (v2)'!F24</f>
        <v>0</v>
      </c>
      <c r="G24" s="136">
        <f t="shared" si="0"/>
        <v>0</v>
      </c>
      <c r="H24" s="139"/>
      <c r="I24" s="140"/>
      <c r="J24" s="137">
        <f t="shared" si="1"/>
        <v>0</v>
      </c>
      <c r="K24" s="139"/>
      <c r="L24" s="140"/>
      <c r="M24" s="138">
        <f t="shared" si="2"/>
        <v>0</v>
      </c>
      <c r="N24" s="139"/>
      <c r="O24" s="140"/>
      <c r="P24" s="141"/>
      <c r="Q24" s="142"/>
      <c r="R24" s="143"/>
      <c r="S24" s="40">
        <f t="shared" si="3"/>
        <v>8.3333333333333329E-2</v>
      </c>
      <c r="T24" s="144"/>
      <c r="U24" s="145"/>
      <c r="V24" s="146"/>
      <c r="W24" s="146"/>
      <c r="X24" s="147"/>
      <c r="Y24" s="73"/>
    </row>
    <row r="25" spans="1:25" ht="20.100000000000001" customHeight="1" x14ac:dyDescent="0.25">
      <c r="A25" s="64">
        <f>'00.XX (Print) (v2)'!A25</f>
        <v>0</v>
      </c>
      <c r="B25" s="65">
        <f>'00.XX (Print) (v2)'!B25</f>
        <v>0</v>
      </c>
      <c r="C25" s="78">
        <f>'00.XX (Print) (v2)'!C25</f>
        <v>0</v>
      </c>
      <c r="D25" s="78">
        <f>'00.XX (Print) (v2)'!D25</f>
        <v>0</v>
      </c>
      <c r="E25" s="73">
        <f>'00.XX (Print) (v2)'!E25</f>
        <v>0</v>
      </c>
      <c r="F25" s="85">
        <f>'00.XX (Print) (v2)'!F25</f>
        <v>0</v>
      </c>
      <c r="G25" s="136">
        <f t="shared" si="0"/>
        <v>0</v>
      </c>
      <c r="H25" s="139"/>
      <c r="I25" s="140"/>
      <c r="J25" s="137">
        <f t="shared" si="1"/>
        <v>0</v>
      </c>
      <c r="K25" s="139"/>
      <c r="L25" s="140"/>
      <c r="M25" s="138">
        <f t="shared" si="2"/>
        <v>0</v>
      </c>
      <c r="N25" s="139"/>
      <c r="O25" s="140"/>
      <c r="P25" s="141"/>
      <c r="Q25" s="142"/>
      <c r="R25" s="143"/>
      <c r="S25" s="40">
        <f t="shared" si="3"/>
        <v>8.3333333333333329E-2</v>
      </c>
      <c r="T25" s="144"/>
      <c r="U25" s="145"/>
      <c r="V25" s="146"/>
      <c r="W25" s="146"/>
      <c r="X25" s="147"/>
      <c r="Y25" s="73"/>
    </row>
    <row r="26" spans="1:25" ht="20.100000000000001" customHeight="1" x14ac:dyDescent="0.25">
      <c r="A26" s="64">
        <f>'00.XX (Print) (v2)'!A26</f>
        <v>0</v>
      </c>
      <c r="B26" s="65">
        <f>'00.XX (Print) (v2)'!B26</f>
        <v>0</v>
      </c>
      <c r="C26" s="78">
        <f>'00.XX (Print) (v2)'!C26</f>
        <v>0</v>
      </c>
      <c r="D26" s="78">
        <f>'00.XX (Print) (v2)'!D26</f>
        <v>0</v>
      </c>
      <c r="E26" s="73">
        <f>'00.XX (Print) (v2)'!E26</f>
        <v>0</v>
      </c>
      <c r="F26" s="85">
        <f>'00.XX (Print) (v2)'!F26</f>
        <v>0</v>
      </c>
      <c r="G26" s="136">
        <f t="shared" si="0"/>
        <v>0</v>
      </c>
      <c r="H26" s="139"/>
      <c r="I26" s="140"/>
      <c r="J26" s="137">
        <f t="shared" si="1"/>
        <v>0</v>
      </c>
      <c r="K26" s="139"/>
      <c r="L26" s="140"/>
      <c r="M26" s="138">
        <f t="shared" si="2"/>
        <v>0</v>
      </c>
      <c r="N26" s="139"/>
      <c r="O26" s="140"/>
      <c r="P26" s="141"/>
      <c r="Q26" s="142"/>
      <c r="R26" s="143"/>
      <c r="S26" s="40">
        <f t="shared" si="3"/>
        <v>8.3333333333333329E-2</v>
      </c>
      <c r="T26" s="144"/>
      <c r="U26" s="145"/>
      <c r="V26" s="146"/>
      <c r="W26" s="146"/>
      <c r="X26" s="147"/>
      <c r="Y26" s="73"/>
    </row>
    <row r="27" spans="1:25" ht="20.100000000000001" customHeight="1" x14ac:dyDescent="0.25">
      <c r="A27" s="64">
        <f>'00.XX (Print) (v2)'!A27</f>
        <v>0</v>
      </c>
      <c r="B27" s="65">
        <f>'00.XX (Print) (v2)'!B27</f>
        <v>0</v>
      </c>
      <c r="C27" s="78">
        <f>'00.XX (Print) (v2)'!C27</f>
        <v>0</v>
      </c>
      <c r="D27" s="78">
        <f>'00.XX (Print) (v2)'!D27</f>
        <v>0</v>
      </c>
      <c r="E27" s="73">
        <f>'00.XX (Print) (v2)'!E27</f>
        <v>0</v>
      </c>
      <c r="F27" s="85">
        <f>'00.XX (Print) (v2)'!F27</f>
        <v>0</v>
      </c>
      <c r="G27" s="136">
        <f t="shared" si="0"/>
        <v>0</v>
      </c>
      <c r="H27" s="139"/>
      <c r="I27" s="140"/>
      <c r="J27" s="137">
        <f t="shared" si="1"/>
        <v>0</v>
      </c>
      <c r="K27" s="139"/>
      <c r="L27" s="140"/>
      <c r="M27" s="138">
        <f t="shared" si="2"/>
        <v>0</v>
      </c>
      <c r="N27" s="139"/>
      <c r="O27" s="140"/>
      <c r="P27" s="141"/>
      <c r="Q27" s="142"/>
      <c r="R27" s="143"/>
      <c r="S27" s="40">
        <f t="shared" si="3"/>
        <v>8.3333333333333329E-2</v>
      </c>
      <c r="T27" s="144"/>
      <c r="U27" s="145"/>
      <c r="V27" s="146"/>
      <c r="W27" s="146"/>
      <c r="X27" s="147"/>
      <c r="Y27" s="73"/>
    </row>
    <row r="28" spans="1:25" ht="20.100000000000001" customHeight="1" x14ac:dyDescent="0.25">
      <c r="A28" s="64">
        <f>'00.XX (Print) (v2)'!A28</f>
        <v>0</v>
      </c>
      <c r="B28" s="65">
        <f>'00.XX (Print) (v2)'!B28</f>
        <v>0</v>
      </c>
      <c r="C28" s="78">
        <f>'00.XX (Print) (v2)'!C28</f>
        <v>0</v>
      </c>
      <c r="D28" s="78">
        <f>'00.XX (Print) (v2)'!D28</f>
        <v>0</v>
      </c>
      <c r="E28" s="73">
        <f>'00.XX (Print) (v2)'!E28</f>
        <v>0</v>
      </c>
      <c r="F28" s="85">
        <f>'00.XX (Print) (v2)'!F28</f>
        <v>0</v>
      </c>
      <c r="G28" s="136">
        <f t="shared" si="0"/>
        <v>0</v>
      </c>
      <c r="H28" s="139"/>
      <c r="I28" s="140"/>
      <c r="J28" s="137">
        <f t="shared" si="1"/>
        <v>0</v>
      </c>
      <c r="K28" s="139"/>
      <c r="L28" s="140"/>
      <c r="M28" s="138">
        <f t="shared" si="2"/>
        <v>0</v>
      </c>
      <c r="N28" s="139"/>
      <c r="O28" s="140"/>
      <c r="P28" s="141"/>
      <c r="Q28" s="142"/>
      <c r="R28" s="143"/>
      <c r="S28" s="40">
        <f t="shared" si="3"/>
        <v>8.3333333333333329E-2</v>
      </c>
      <c r="T28" s="144"/>
      <c r="U28" s="145"/>
      <c r="V28" s="146"/>
      <c r="W28" s="146"/>
      <c r="X28" s="147"/>
      <c r="Y28" s="73"/>
    </row>
    <row r="29" spans="1:25" ht="20.100000000000001" customHeight="1" x14ac:dyDescent="0.25">
      <c r="A29" s="64">
        <f>'00.XX (Print) (v2)'!A29</f>
        <v>0</v>
      </c>
      <c r="B29" s="65">
        <f>'00.XX (Print) (v2)'!B29</f>
        <v>0</v>
      </c>
      <c r="C29" s="78">
        <f>'00.XX (Print) (v2)'!C29</f>
        <v>0</v>
      </c>
      <c r="D29" s="78">
        <f>'00.XX (Print) (v2)'!D29</f>
        <v>0</v>
      </c>
      <c r="E29" s="73">
        <f>'00.XX (Print) (v2)'!E29</f>
        <v>0</v>
      </c>
      <c r="F29" s="85">
        <f>'00.XX (Print) (v2)'!F29</f>
        <v>0</v>
      </c>
      <c r="G29" s="136">
        <f t="shared" si="0"/>
        <v>0</v>
      </c>
      <c r="H29" s="139"/>
      <c r="I29" s="140"/>
      <c r="J29" s="137">
        <f t="shared" si="1"/>
        <v>0</v>
      </c>
      <c r="K29" s="139"/>
      <c r="L29" s="140"/>
      <c r="M29" s="138">
        <f t="shared" si="2"/>
        <v>0</v>
      </c>
      <c r="N29" s="139"/>
      <c r="O29" s="140"/>
      <c r="P29" s="141"/>
      <c r="Q29" s="142"/>
      <c r="R29" s="143"/>
      <c r="S29" s="40">
        <f t="shared" si="3"/>
        <v>8.3333333333333329E-2</v>
      </c>
      <c r="T29" s="144"/>
      <c r="U29" s="145"/>
      <c r="V29" s="146"/>
      <c r="W29" s="146"/>
      <c r="X29" s="147"/>
      <c r="Y29" s="73"/>
    </row>
    <row r="30" spans="1:25" ht="20.100000000000001" customHeight="1" x14ac:dyDescent="0.25">
      <c r="A30" s="64">
        <f>'00.XX (Print) (v2)'!A30</f>
        <v>0</v>
      </c>
      <c r="B30" s="65">
        <f>'00.XX (Print) (v2)'!B30</f>
        <v>0</v>
      </c>
      <c r="C30" s="78">
        <f>'00.XX (Print) (v2)'!C30</f>
        <v>0</v>
      </c>
      <c r="D30" s="78">
        <f>'00.XX (Print) (v2)'!D30</f>
        <v>0</v>
      </c>
      <c r="E30" s="73">
        <f>'00.XX (Print) (v2)'!E30</f>
        <v>0</v>
      </c>
      <c r="F30" s="85">
        <f>'00.XX (Print) (v2)'!F30</f>
        <v>0</v>
      </c>
      <c r="G30" s="136">
        <f t="shared" si="0"/>
        <v>0</v>
      </c>
      <c r="H30" s="139"/>
      <c r="I30" s="140"/>
      <c r="J30" s="137">
        <f t="shared" si="1"/>
        <v>0</v>
      </c>
      <c r="K30" s="139"/>
      <c r="L30" s="140"/>
      <c r="M30" s="138">
        <f t="shared" si="2"/>
        <v>0</v>
      </c>
      <c r="N30" s="139"/>
      <c r="O30" s="140"/>
      <c r="P30" s="141"/>
      <c r="Q30" s="142"/>
      <c r="R30" s="143"/>
      <c r="S30" s="40">
        <f t="shared" si="3"/>
        <v>8.3333333333333329E-2</v>
      </c>
      <c r="T30" s="144"/>
      <c r="U30" s="145"/>
      <c r="V30" s="146"/>
      <c r="W30" s="146"/>
      <c r="X30" s="147"/>
      <c r="Y30" s="73"/>
    </row>
    <row r="31" spans="1:25" ht="20.100000000000001" customHeight="1" x14ac:dyDescent="0.25">
      <c r="A31" s="64">
        <f>'00.XX (Print) (v2)'!A31</f>
        <v>0</v>
      </c>
      <c r="B31" s="65">
        <f>'00.XX (Print) (v2)'!B31</f>
        <v>0</v>
      </c>
      <c r="C31" s="78">
        <f>'00.XX (Print) (v2)'!C31</f>
        <v>0</v>
      </c>
      <c r="D31" s="78">
        <f>'00.XX (Print) (v2)'!D31</f>
        <v>0</v>
      </c>
      <c r="E31" s="73">
        <f>'00.XX (Print) (v2)'!E31</f>
        <v>0</v>
      </c>
      <c r="F31" s="85">
        <f>'00.XX (Print) (v2)'!F31</f>
        <v>0</v>
      </c>
      <c r="G31" s="136">
        <f t="shared" si="0"/>
        <v>0</v>
      </c>
      <c r="H31" s="139"/>
      <c r="I31" s="140"/>
      <c r="J31" s="137">
        <f t="shared" si="1"/>
        <v>0</v>
      </c>
      <c r="K31" s="139"/>
      <c r="L31" s="140"/>
      <c r="M31" s="138">
        <f t="shared" si="2"/>
        <v>0</v>
      </c>
      <c r="N31" s="139"/>
      <c r="O31" s="140"/>
      <c r="P31" s="141"/>
      <c r="Q31" s="142"/>
      <c r="R31" s="143"/>
      <c r="S31" s="40">
        <f t="shared" si="3"/>
        <v>8.3333333333333329E-2</v>
      </c>
      <c r="T31" s="144"/>
      <c r="U31" s="145"/>
      <c r="V31" s="146"/>
      <c r="W31" s="146"/>
      <c r="X31" s="147"/>
      <c r="Y31" s="73"/>
    </row>
    <row r="32" spans="1:25" ht="20.100000000000001" customHeight="1" x14ac:dyDescent="0.25">
      <c r="A32" s="64">
        <f>'00.XX (Print) (v2)'!A32</f>
        <v>0</v>
      </c>
      <c r="B32" s="65">
        <f>'00.XX (Print) (v2)'!B32</f>
        <v>0</v>
      </c>
      <c r="C32" s="78">
        <f>'00.XX (Print) (v2)'!C32</f>
        <v>0</v>
      </c>
      <c r="D32" s="78">
        <f>'00.XX (Print) (v2)'!D32</f>
        <v>0</v>
      </c>
      <c r="E32" s="73">
        <f>'00.XX (Print) (v2)'!E32</f>
        <v>0</v>
      </c>
      <c r="F32" s="85">
        <f>'00.XX (Print) (v2)'!F32</f>
        <v>0</v>
      </c>
      <c r="G32" s="136">
        <f t="shared" si="0"/>
        <v>0</v>
      </c>
      <c r="H32" s="139"/>
      <c r="I32" s="140"/>
      <c r="J32" s="137">
        <f t="shared" si="1"/>
        <v>0</v>
      </c>
      <c r="K32" s="139"/>
      <c r="L32" s="140"/>
      <c r="M32" s="138">
        <f t="shared" si="2"/>
        <v>0</v>
      </c>
      <c r="N32" s="139"/>
      <c r="O32" s="140"/>
      <c r="P32" s="141"/>
      <c r="Q32" s="142"/>
      <c r="R32" s="143"/>
      <c r="S32" s="40">
        <f t="shared" si="3"/>
        <v>8.3333333333333329E-2</v>
      </c>
      <c r="T32" s="144"/>
      <c r="U32" s="145"/>
      <c r="V32" s="146"/>
      <c r="W32" s="146"/>
      <c r="X32" s="147"/>
      <c r="Y32" s="73"/>
    </row>
    <row r="33" spans="1:25" ht="20.100000000000001" customHeight="1" x14ac:dyDescent="0.25">
      <c r="A33" s="64">
        <f>'00.XX (Print) (v2)'!A33</f>
        <v>0</v>
      </c>
      <c r="B33" s="65">
        <f>'00.XX (Print) (v2)'!B33</f>
        <v>0</v>
      </c>
      <c r="C33" s="78">
        <f>'00.XX (Print) (v2)'!C33</f>
        <v>0</v>
      </c>
      <c r="D33" s="78">
        <f>'00.XX (Print) (v2)'!D33</f>
        <v>0</v>
      </c>
      <c r="E33" s="73">
        <f>'00.XX (Print) (v2)'!E33</f>
        <v>0</v>
      </c>
      <c r="F33" s="85">
        <f>'00.XX (Print) (v2)'!F33</f>
        <v>0</v>
      </c>
      <c r="G33" s="136">
        <f t="shared" si="0"/>
        <v>0</v>
      </c>
      <c r="H33" s="139"/>
      <c r="I33" s="140"/>
      <c r="J33" s="137">
        <f t="shared" si="1"/>
        <v>0</v>
      </c>
      <c r="K33" s="139"/>
      <c r="L33" s="140"/>
      <c r="M33" s="138">
        <f t="shared" si="2"/>
        <v>0</v>
      </c>
      <c r="N33" s="139"/>
      <c r="O33" s="140"/>
      <c r="P33" s="141"/>
      <c r="Q33" s="142"/>
      <c r="R33" s="143"/>
      <c r="S33" s="40">
        <f t="shared" si="3"/>
        <v>8.3333333333333329E-2</v>
      </c>
      <c r="T33" s="144"/>
      <c r="U33" s="145"/>
      <c r="V33" s="146"/>
      <c r="W33" s="146"/>
      <c r="X33" s="147"/>
      <c r="Y33" s="73"/>
    </row>
    <row r="34" spans="1:25" ht="20.100000000000001" customHeight="1" x14ac:dyDescent="0.25">
      <c r="A34" s="64">
        <f>'00.XX (Print) (v2)'!A34</f>
        <v>0</v>
      </c>
      <c r="B34" s="65">
        <f>'00.XX (Print) (v2)'!B34</f>
        <v>0</v>
      </c>
      <c r="C34" s="78">
        <f>'00.XX (Print) (v2)'!C34</f>
        <v>0</v>
      </c>
      <c r="D34" s="78">
        <f>'00.XX (Print) (v2)'!D34</f>
        <v>0</v>
      </c>
      <c r="E34" s="73">
        <f>'00.XX (Print) (v2)'!E34</f>
        <v>0</v>
      </c>
      <c r="F34" s="85">
        <f>'00.XX (Print) (v2)'!F34</f>
        <v>0</v>
      </c>
      <c r="G34" s="136">
        <f t="shared" si="0"/>
        <v>0</v>
      </c>
      <c r="H34" s="139"/>
      <c r="I34" s="140"/>
      <c r="J34" s="137">
        <f t="shared" si="1"/>
        <v>0</v>
      </c>
      <c r="K34" s="139"/>
      <c r="L34" s="140"/>
      <c r="M34" s="138">
        <f t="shared" si="2"/>
        <v>0</v>
      </c>
      <c r="N34" s="139"/>
      <c r="O34" s="140"/>
      <c r="P34" s="141"/>
      <c r="Q34" s="142"/>
      <c r="R34" s="143"/>
      <c r="S34" s="40">
        <f t="shared" si="3"/>
        <v>8.3333333333333329E-2</v>
      </c>
      <c r="T34" s="144"/>
      <c r="U34" s="145"/>
      <c r="V34" s="146"/>
      <c r="W34" s="146"/>
      <c r="X34" s="147"/>
      <c r="Y34" s="73"/>
    </row>
    <row r="35" spans="1:25" ht="20.100000000000001" customHeight="1" x14ac:dyDescent="0.25">
      <c r="A35" s="64">
        <f>'00.XX (Print) (v2)'!A35</f>
        <v>0</v>
      </c>
      <c r="B35" s="65">
        <f>'00.XX (Print) (v2)'!B35</f>
        <v>0</v>
      </c>
      <c r="C35" s="78">
        <f>'00.XX (Print) (v2)'!C35</f>
        <v>0</v>
      </c>
      <c r="D35" s="78">
        <f>'00.XX (Print) (v2)'!D35</f>
        <v>0</v>
      </c>
      <c r="E35" s="73">
        <f>'00.XX (Print) (v2)'!E35</f>
        <v>0</v>
      </c>
      <c r="F35" s="85">
        <f>'00.XX (Print) (v2)'!F35</f>
        <v>0</v>
      </c>
      <c r="G35" s="136">
        <f t="shared" si="0"/>
        <v>0</v>
      </c>
      <c r="H35" s="139"/>
      <c r="I35" s="140"/>
      <c r="J35" s="137">
        <f t="shared" si="1"/>
        <v>0</v>
      </c>
      <c r="K35" s="139"/>
      <c r="L35" s="140"/>
      <c r="M35" s="138">
        <f t="shared" si="2"/>
        <v>0</v>
      </c>
      <c r="N35" s="139"/>
      <c r="O35" s="140"/>
      <c r="P35" s="141"/>
      <c r="Q35" s="142"/>
      <c r="R35" s="143"/>
      <c r="S35" s="40">
        <f t="shared" si="3"/>
        <v>8.3333333333333329E-2</v>
      </c>
      <c r="T35" s="144"/>
      <c r="U35" s="145"/>
      <c r="V35" s="146"/>
      <c r="W35" s="146"/>
      <c r="X35" s="147"/>
      <c r="Y35" s="73"/>
    </row>
    <row r="36" spans="1:25" ht="20.100000000000001" customHeight="1" x14ac:dyDescent="0.25">
      <c r="A36" s="64">
        <f>'00.XX (Print) (v2)'!A36</f>
        <v>0</v>
      </c>
      <c r="B36" s="65">
        <f>'00.XX (Print) (v2)'!B36</f>
        <v>0</v>
      </c>
      <c r="C36" s="78">
        <f>'00.XX (Print) (v2)'!C36</f>
        <v>0</v>
      </c>
      <c r="D36" s="78">
        <f>'00.XX (Print) (v2)'!D36</f>
        <v>0</v>
      </c>
      <c r="E36" s="73">
        <f>'00.XX (Print) (v2)'!E36</f>
        <v>0</v>
      </c>
      <c r="F36" s="85">
        <f>'00.XX (Print) (v2)'!F36</f>
        <v>0</v>
      </c>
      <c r="G36" s="136">
        <f t="shared" si="0"/>
        <v>0</v>
      </c>
      <c r="H36" s="139"/>
      <c r="I36" s="140"/>
      <c r="J36" s="137">
        <f t="shared" si="1"/>
        <v>0</v>
      </c>
      <c r="K36" s="139"/>
      <c r="L36" s="140"/>
      <c r="M36" s="138">
        <f t="shared" si="2"/>
        <v>0</v>
      </c>
      <c r="N36" s="139"/>
      <c r="O36" s="140"/>
      <c r="P36" s="141"/>
      <c r="Q36" s="142"/>
      <c r="R36" s="143"/>
      <c r="S36" s="40">
        <f t="shared" si="3"/>
        <v>8.3333333333333329E-2</v>
      </c>
      <c r="T36" s="144"/>
      <c r="U36" s="145"/>
      <c r="V36" s="146"/>
      <c r="W36" s="146"/>
      <c r="X36" s="147"/>
      <c r="Y36" s="73"/>
    </row>
    <row r="37" spans="1:25" ht="20.100000000000001" customHeight="1" x14ac:dyDescent="0.25">
      <c r="A37" s="64">
        <f>'00.XX (Print) (v2)'!A37</f>
        <v>0</v>
      </c>
      <c r="B37" s="65">
        <f>'00.XX (Print) (v2)'!B37</f>
        <v>0</v>
      </c>
      <c r="C37" s="78">
        <f>'00.XX (Print) (v2)'!C37</f>
        <v>0</v>
      </c>
      <c r="D37" s="78">
        <f>'00.XX (Print) (v2)'!D37</f>
        <v>0</v>
      </c>
      <c r="E37" s="73">
        <f>'00.XX (Print) (v2)'!E37</f>
        <v>0</v>
      </c>
      <c r="F37" s="85">
        <f>'00.XX (Print) (v2)'!F37</f>
        <v>0</v>
      </c>
      <c r="G37" s="136">
        <f t="shared" si="0"/>
        <v>0</v>
      </c>
      <c r="H37" s="139"/>
      <c r="I37" s="140"/>
      <c r="J37" s="137">
        <f t="shared" si="1"/>
        <v>0</v>
      </c>
      <c r="K37" s="139"/>
      <c r="L37" s="140"/>
      <c r="M37" s="138">
        <f t="shared" si="2"/>
        <v>0</v>
      </c>
      <c r="N37" s="139"/>
      <c r="O37" s="140"/>
      <c r="P37" s="141"/>
      <c r="Q37" s="142"/>
      <c r="R37" s="143"/>
      <c r="S37" s="40">
        <f t="shared" si="3"/>
        <v>8.3333333333333329E-2</v>
      </c>
      <c r="T37" s="144"/>
      <c r="U37" s="145"/>
      <c r="V37" s="146"/>
      <c r="W37" s="146"/>
      <c r="X37" s="147"/>
      <c r="Y37" s="73"/>
    </row>
    <row r="38" spans="1:25" ht="20.100000000000001" customHeight="1" x14ac:dyDescent="0.25">
      <c r="A38" s="64">
        <f>'00.XX (Print) (v2)'!A38</f>
        <v>0</v>
      </c>
      <c r="B38" s="65">
        <f>'00.XX (Print) (v2)'!B38</f>
        <v>0</v>
      </c>
      <c r="C38" s="78">
        <f>'00.XX (Print) (v2)'!C38</f>
        <v>0</v>
      </c>
      <c r="D38" s="78">
        <f>'00.XX (Print) (v2)'!D38</f>
        <v>0</v>
      </c>
      <c r="E38" s="73">
        <f>'00.XX (Print) (v2)'!E38</f>
        <v>0</v>
      </c>
      <c r="F38" s="85">
        <f>'00.XX (Print) (v2)'!F38</f>
        <v>0</v>
      </c>
      <c r="G38" s="136">
        <f t="shared" si="0"/>
        <v>0</v>
      </c>
      <c r="H38" s="139"/>
      <c r="I38" s="140"/>
      <c r="J38" s="137">
        <f t="shared" si="1"/>
        <v>0</v>
      </c>
      <c r="K38" s="139"/>
      <c r="L38" s="140"/>
      <c r="M38" s="138">
        <f t="shared" si="2"/>
        <v>0</v>
      </c>
      <c r="N38" s="139"/>
      <c r="O38" s="140"/>
      <c r="P38" s="141"/>
      <c r="Q38" s="142"/>
      <c r="R38" s="143"/>
      <c r="S38" s="40">
        <f t="shared" si="3"/>
        <v>8.3333333333333329E-2</v>
      </c>
      <c r="T38" s="144"/>
      <c r="U38" s="145"/>
      <c r="V38" s="146"/>
      <c r="W38" s="146"/>
      <c r="X38" s="147"/>
      <c r="Y38" s="73"/>
    </row>
    <row r="39" spans="1:25" ht="19.5" customHeight="1" x14ac:dyDescent="0.25">
      <c r="A39" s="103">
        <v>0.41666666666666669</v>
      </c>
      <c r="B39" s="104" t="s">
        <v>25</v>
      </c>
      <c r="C39" s="105">
        <v>25</v>
      </c>
      <c r="D39" s="105" t="s">
        <v>26</v>
      </c>
      <c r="E39" s="106" t="s">
        <v>27</v>
      </c>
      <c r="F39" s="107" t="s">
        <v>28</v>
      </c>
      <c r="G39" s="108" t="s">
        <v>10</v>
      </c>
      <c r="H39" s="109" t="s">
        <v>10</v>
      </c>
      <c r="I39" s="110" t="s">
        <v>10</v>
      </c>
      <c r="J39" s="108" t="s">
        <v>10</v>
      </c>
      <c r="K39" s="109" t="s">
        <v>10</v>
      </c>
      <c r="L39" s="110" t="s">
        <v>10</v>
      </c>
      <c r="M39" s="108" t="s">
        <v>10</v>
      </c>
      <c r="N39" s="109" t="s">
        <v>10</v>
      </c>
      <c r="O39" s="110" t="s">
        <v>10</v>
      </c>
      <c r="P39" s="50" t="s">
        <v>10</v>
      </c>
      <c r="Q39" s="52" t="s">
        <v>10</v>
      </c>
      <c r="R39" s="131" t="s">
        <v>10</v>
      </c>
      <c r="S39" s="111" t="s">
        <v>10</v>
      </c>
      <c r="T39" s="112" t="s">
        <v>10</v>
      </c>
      <c r="U39" s="113" t="s">
        <v>10</v>
      </c>
      <c r="V39" s="114" t="s">
        <v>10</v>
      </c>
      <c r="W39" s="114" t="s">
        <v>10</v>
      </c>
      <c r="X39" s="115" t="s">
        <v>10</v>
      </c>
      <c r="Y39" s="106" t="s">
        <v>27</v>
      </c>
    </row>
    <row r="40" spans="1:25" ht="19.5" customHeight="1" x14ac:dyDescent="0.25">
      <c r="A40" s="103">
        <v>0.41666666666666669</v>
      </c>
      <c r="B40" s="104" t="s">
        <v>25</v>
      </c>
      <c r="C40" s="105">
        <v>24</v>
      </c>
      <c r="D40" s="105" t="s">
        <v>26</v>
      </c>
      <c r="E40" s="106" t="s">
        <v>29</v>
      </c>
      <c r="F40" s="107" t="s">
        <v>3</v>
      </c>
      <c r="G40" s="108" t="s">
        <v>10</v>
      </c>
      <c r="H40" s="109" t="s">
        <v>10</v>
      </c>
      <c r="I40" s="110" t="s">
        <v>10</v>
      </c>
      <c r="J40" s="108" t="s">
        <v>10</v>
      </c>
      <c r="K40" s="109" t="s">
        <v>10</v>
      </c>
      <c r="L40" s="110" t="s">
        <v>10</v>
      </c>
      <c r="M40" s="108" t="s">
        <v>10</v>
      </c>
      <c r="N40" s="109" t="s">
        <v>10</v>
      </c>
      <c r="O40" s="110" t="s">
        <v>10</v>
      </c>
      <c r="P40" s="50" t="s">
        <v>10</v>
      </c>
      <c r="Q40" s="52" t="s">
        <v>10</v>
      </c>
      <c r="R40" s="131" t="s">
        <v>10</v>
      </c>
      <c r="S40" s="111" t="s">
        <v>10</v>
      </c>
      <c r="T40" s="112" t="s">
        <v>10</v>
      </c>
      <c r="U40" s="113" t="s">
        <v>10</v>
      </c>
      <c r="V40" s="114" t="s">
        <v>10</v>
      </c>
      <c r="W40" s="114" t="s">
        <v>10</v>
      </c>
      <c r="X40" s="115" t="s">
        <v>10</v>
      </c>
      <c r="Y40" s="106" t="s">
        <v>29</v>
      </c>
    </row>
    <row r="41" spans="1:25" ht="19.5" customHeight="1" x14ac:dyDescent="0.25">
      <c r="A41" s="103">
        <v>0.41666666666666669</v>
      </c>
      <c r="B41" s="104" t="s">
        <v>25</v>
      </c>
      <c r="C41" s="105">
        <v>24</v>
      </c>
      <c r="D41" s="105" t="s">
        <v>26</v>
      </c>
      <c r="E41" s="106" t="s">
        <v>30</v>
      </c>
      <c r="F41" s="107" t="s">
        <v>31</v>
      </c>
      <c r="G41" s="108" t="s">
        <v>10</v>
      </c>
      <c r="H41" s="109" t="s">
        <v>10</v>
      </c>
      <c r="I41" s="110" t="s">
        <v>10</v>
      </c>
      <c r="J41" s="108" t="s">
        <v>10</v>
      </c>
      <c r="K41" s="109" t="s">
        <v>10</v>
      </c>
      <c r="L41" s="110" t="s">
        <v>10</v>
      </c>
      <c r="M41" s="108" t="s">
        <v>10</v>
      </c>
      <c r="N41" s="109" t="s">
        <v>10</v>
      </c>
      <c r="O41" s="110" t="s">
        <v>10</v>
      </c>
      <c r="P41" s="50" t="s">
        <v>10</v>
      </c>
      <c r="Q41" s="52" t="s">
        <v>10</v>
      </c>
      <c r="R41" s="131" t="s">
        <v>10</v>
      </c>
      <c r="S41" s="111" t="s">
        <v>10</v>
      </c>
      <c r="T41" s="112" t="s">
        <v>10</v>
      </c>
      <c r="U41" s="113" t="s">
        <v>10</v>
      </c>
      <c r="V41" s="114" t="s">
        <v>10</v>
      </c>
      <c r="W41" s="114" t="s">
        <v>10</v>
      </c>
      <c r="X41" s="115" t="s">
        <v>10</v>
      </c>
      <c r="Y41" s="106" t="s">
        <v>30</v>
      </c>
    </row>
    <row r="42" spans="1:25" ht="19.5" customHeight="1" x14ac:dyDescent="0.25">
      <c r="A42" s="103">
        <v>0.5</v>
      </c>
      <c r="B42" s="104" t="s">
        <v>32</v>
      </c>
      <c r="C42" s="105">
        <v>36</v>
      </c>
      <c r="D42" s="105" t="s">
        <v>26</v>
      </c>
      <c r="E42" s="106" t="s">
        <v>33</v>
      </c>
      <c r="F42" s="107" t="s">
        <v>28</v>
      </c>
      <c r="G42" s="108" t="s">
        <v>10</v>
      </c>
      <c r="H42" s="109" t="s">
        <v>10</v>
      </c>
      <c r="I42" s="110" t="s">
        <v>10</v>
      </c>
      <c r="J42" s="108" t="s">
        <v>10</v>
      </c>
      <c r="K42" s="109" t="s">
        <v>10</v>
      </c>
      <c r="L42" s="110" t="s">
        <v>10</v>
      </c>
      <c r="M42" s="108" t="s">
        <v>10</v>
      </c>
      <c r="N42" s="109" t="s">
        <v>10</v>
      </c>
      <c r="O42" s="110" t="s">
        <v>10</v>
      </c>
      <c r="P42" s="50" t="s">
        <v>10</v>
      </c>
      <c r="Q42" s="52" t="s">
        <v>10</v>
      </c>
      <c r="R42" s="131" t="s">
        <v>10</v>
      </c>
      <c r="S42" s="111" t="s">
        <v>10</v>
      </c>
      <c r="T42" s="112" t="s">
        <v>10</v>
      </c>
      <c r="U42" s="113" t="s">
        <v>10</v>
      </c>
      <c r="V42" s="114" t="s">
        <v>10</v>
      </c>
      <c r="W42" s="114" t="s">
        <v>10</v>
      </c>
      <c r="X42" s="115" t="s">
        <v>10</v>
      </c>
      <c r="Y42" s="106" t="s">
        <v>33</v>
      </c>
    </row>
    <row r="43" spans="1:25" ht="19.5" customHeight="1" x14ac:dyDescent="0.25">
      <c r="A43" s="103">
        <v>0.5</v>
      </c>
      <c r="B43" s="104" t="s">
        <v>32</v>
      </c>
      <c r="C43" s="105">
        <v>36</v>
      </c>
      <c r="D43" s="105" t="s">
        <v>26</v>
      </c>
      <c r="E43" s="106" t="s">
        <v>34</v>
      </c>
      <c r="F43" s="107" t="s">
        <v>3</v>
      </c>
      <c r="G43" s="108" t="s">
        <v>10</v>
      </c>
      <c r="H43" s="109" t="s">
        <v>10</v>
      </c>
      <c r="I43" s="110" t="s">
        <v>10</v>
      </c>
      <c r="J43" s="108" t="s">
        <v>10</v>
      </c>
      <c r="K43" s="109" t="s">
        <v>10</v>
      </c>
      <c r="L43" s="110" t="s">
        <v>10</v>
      </c>
      <c r="M43" s="108" t="s">
        <v>10</v>
      </c>
      <c r="N43" s="109" t="s">
        <v>10</v>
      </c>
      <c r="O43" s="110" t="s">
        <v>10</v>
      </c>
      <c r="P43" s="50" t="s">
        <v>10</v>
      </c>
      <c r="Q43" s="52" t="s">
        <v>10</v>
      </c>
      <c r="R43" s="131" t="s">
        <v>10</v>
      </c>
      <c r="S43" s="111" t="s">
        <v>10</v>
      </c>
      <c r="T43" s="112" t="s">
        <v>10</v>
      </c>
      <c r="U43" s="113" t="s">
        <v>10</v>
      </c>
      <c r="V43" s="114" t="s">
        <v>10</v>
      </c>
      <c r="W43" s="114" t="s">
        <v>10</v>
      </c>
      <c r="X43" s="115" t="s">
        <v>10</v>
      </c>
      <c r="Y43" s="106" t="s">
        <v>34</v>
      </c>
    </row>
    <row r="44" spans="1:25" ht="19.5" customHeight="1" x14ac:dyDescent="0.25">
      <c r="A44" s="103">
        <v>0.5</v>
      </c>
      <c r="B44" s="104" t="s">
        <v>32</v>
      </c>
      <c r="C44" s="105">
        <v>36</v>
      </c>
      <c r="D44" s="105" t="s">
        <v>26</v>
      </c>
      <c r="E44" s="106" t="s">
        <v>35</v>
      </c>
      <c r="F44" s="107" t="s">
        <v>31</v>
      </c>
      <c r="G44" s="108" t="s">
        <v>10</v>
      </c>
      <c r="H44" s="109" t="s">
        <v>10</v>
      </c>
      <c r="I44" s="110" t="s">
        <v>10</v>
      </c>
      <c r="J44" s="108" t="s">
        <v>10</v>
      </c>
      <c r="K44" s="109" t="s">
        <v>10</v>
      </c>
      <c r="L44" s="110" t="s">
        <v>10</v>
      </c>
      <c r="M44" s="108" t="s">
        <v>10</v>
      </c>
      <c r="N44" s="109" t="s">
        <v>10</v>
      </c>
      <c r="O44" s="110" t="s">
        <v>10</v>
      </c>
      <c r="P44" s="50" t="s">
        <v>10</v>
      </c>
      <c r="Q44" s="52" t="s">
        <v>10</v>
      </c>
      <c r="R44" s="131" t="s">
        <v>10</v>
      </c>
      <c r="S44" s="111" t="s">
        <v>10</v>
      </c>
      <c r="T44" s="112" t="s">
        <v>10</v>
      </c>
      <c r="U44" s="113" t="s">
        <v>10</v>
      </c>
      <c r="V44" s="114" t="s">
        <v>10</v>
      </c>
      <c r="W44" s="114" t="s">
        <v>10</v>
      </c>
      <c r="X44" s="115" t="s">
        <v>10</v>
      </c>
      <c r="Y44" s="106" t="s">
        <v>35</v>
      </c>
    </row>
    <row r="45" spans="1:25" ht="20.100000000000001" customHeight="1" x14ac:dyDescent="0.25">
      <c r="A45" s="116" t="s">
        <v>36</v>
      </c>
      <c r="B45" s="117" t="s">
        <v>37</v>
      </c>
      <c r="C45" s="118">
        <v>100</v>
      </c>
      <c r="D45" s="119" t="s">
        <v>4</v>
      </c>
      <c r="E45" s="120" t="s">
        <v>38</v>
      </c>
      <c r="F45" s="121" t="s">
        <v>39</v>
      </c>
      <c r="G45" s="122" t="s">
        <v>10</v>
      </c>
      <c r="H45" s="123" t="s">
        <v>10</v>
      </c>
      <c r="I45" s="124" t="s">
        <v>10</v>
      </c>
      <c r="J45" s="122" t="s">
        <v>10</v>
      </c>
      <c r="K45" s="123" t="s">
        <v>10</v>
      </c>
      <c r="L45" s="124" t="s">
        <v>10</v>
      </c>
      <c r="M45" s="122" t="s">
        <v>10</v>
      </c>
      <c r="N45" s="123" t="s">
        <v>10</v>
      </c>
      <c r="O45" s="124" t="s">
        <v>10</v>
      </c>
      <c r="P45" s="125" t="s">
        <v>10</v>
      </c>
      <c r="Q45" s="125" t="s">
        <v>10</v>
      </c>
      <c r="R45" s="125" t="s">
        <v>10</v>
      </c>
      <c r="S45" s="126" t="s">
        <v>10</v>
      </c>
      <c r="T45" s="130" t="s">
        <v>10</v>
      </c>
      <c r="U45" s="127" t="s">
        <v>10</v>
      </c>
      <c r="V45" s="128" t="s">
        <v>10</v>
      </c>
      <c r="W45" s="128" t="s">
        <v>10</v>
      </c>
      <c r="X45" s="129" t="s">
        <v>10</v>
      </c>
      <c r="Y45" s="120" t="s">
        <v>38</v>
      </c>
    </row>
    <row r="46" spans="1:25" ht="30" customHeight="1" x14ac:dyDescent="0.25">
      <c r="A46" s="79"/>
      <c r="B46" s="80"/>
      <c r="C46" s="81"/>
      <c r="D46" s="82"/>
      <c r="E46" s="83"/>
      <c r="F46" s="84"/>
      <c r="G46" s="136">
        <f>IF(ISBLANK(I46),0,(I46-H46+1))</f>
        <v>0</v>
      </c>
      <c r="H46" s="139"/>
      <c r="I46" s="140"/>
      <c r="J46" s="137">
        <f>IF(ISBLANK(L46),0,(L46-K46+1))</f>
        <v>0</v>
      </c>
      <c r="K46" s="139"/>
      <c r="L46" s="140"/>
      <c r="M46" s="138">
        <f>IF(ISBLANK(O46),0,(O46-N46+1))</f>
        <v>0</v>
      </c>
      <c r="N46" s="139"/>
      <c r="O46" s="140"/>
      <c r="P46" s="141"/>
      <c r="Q46" s="142"/>
      <c r="R46" s="143"/>
      <c r="S46" s="14" t="s">
        <v>10</v>
      </c>
      <c r="T46" s="36" t="s">
        <v>10</v>
      </c>
      <c r="U46" s="37" t="s">
        <v>10</v>
      </c>
      <c r="V46" s="38" t="s">
        <v>10</v>
      </c>
      <c r="W46" s="38" t="s">
        <v>10</v>
      </c>
      <c r="X46" s="17" t="s">
        <v>10</v>
      </c>
      <c r="Y46" s="83"/>
    </row>
    <row r="47" spans="1:25" ht="20.100000000000001" hidden="1" customHeight="1" x14ac:dyDescent="0.25">
      <c r="A47" s="69"/>
      <c r="B47" s="65"/>
      <c r="C47" s="78"/>
      <c r="D47" s="78"/>
      <c r="E47" s="66"/>
      <c r="F47" s="67"/>
      <c r="G47" s="41"/>
      <c r="H47" s="22"/>
      <c r="I47" s="23"/>
      <c r="J47" s="43"/>
      <c r="K47" s="22"/>
      <c r="L47" s="23"/>
      <c r="M47" s="43"/>
      <c r="N47" s="22"/>
      <c r="O47" s="23"/>
      <c r="P47" s="50"/>
      <c r="Q47" s="52"/>
      <c r="R47" s="52"/>
      <c r="S47" s="40">
        <f t="shared" ref="S47:S67" si="4">A47+TIME(2,0,0)</f>
        <v>8.3333333333333329E-2</v>
      </c>
      <c r="T47" s="95"/>
      <c r="U47" s="96"/>
      <c r="V47" s="97"/>
      <c r="W47" s="97"/>
      <c r="X47" s="98"/>
      <c r="Y47" s="66"/>
    </row>
    <row r="48" spans="1:25" ht="20.100000000000001" hidden="1" customHeight="1" x14ac:dyDescent="0.25">
      <c r="A48" s="64"/>
      <c r="B48" s="65"/>
      <c r="C48" s="70"/>
      <c r="D48" s="78"/>
      <c r="E48" s="71"/>
      <c r="F48" s="67"/>
      <c r="G48" s="41"/>
      <c r="H48" s="22"/>
      <c r="I48" s="23"/>
      <c r="J48" s="43"/>
      <c r="K48" s="22"/>
      <c r="L48" s="23"/>
      <c r="M48" s="43"/>
      <c r="N48" s="22"/>
      <c r="O48" s="23"/>
      <c r="P48" s="50"/>
      <c r="Q48" s="52"/>
      <c r="R48" s="52"/>
      <c r="S48" s="40">
        <f t="shared" si="4"/>
        <v>8.3333333333333329E-2</v>
      </c>
      <c r="T48" s="95"/>
      <c r="U48" s="96"/>
      <c r="V48" s="97"/>
      <c r="W48" s="97"/>
      <c r="X48" s="98"/>
      <c r="Y48" s="71"/>
    </row>
    <row r="49" spans="1:25" ht="20.100000000000001" hidden="1" customHeight="1" x14ac:dyDescent="0.25">
      <c r="A49" s="64"/>
      <c r="B49" s="65"/>
      <c r="C49" s="70"/>
      <c r="D49" s="78"/>
      <c r="E49" s="72"/>
      <c r="F49" s="67"/>
      <c r="G49" s="42"/>
      <c r="H49" s="22"/>
      <c r="I49" s="23"/>
      <c r="J49" s="44"/>
      <c r="K49" s="22"/>
      <c r="L49" s="23"/>
      <c r="M49" s="44"/>
      <c r="N49" s="22"/>
      <c r="O49" s="23"/>
      <c r="P49" s="49"/>
      <c r="Q49" s="51"/>
      <c r="R49" s="51"/>
      <c r="S49" s="40">
        <f t="shared" si="4"/>
        <v>8.3333333333333329E-2</v>
      </c>
      <c r="T49" s="95"/>
      <c r="U49" s="96"/>
      <c r="V49" s="97"/>
      <c r="W49" s="97"/>
      <c r="X49" s="98"/>
      <c r="Y49" s="72"/>
    </row>
    <row r="50" spans="1:25" ht="20.100000000000001" hidden="1" customHeight="1" x14ac:dyDescent="0.25">
      <c r="A50" s="69"/>
      <c r="B50" s="65"/>
      <c r="C50" s="78"/>
      <c r="D50" s="78"/>
      <c r="E50" s="73"/>
      <c r="F50" s="67"/>
      <c r="G50" s="42"/>
      <c r="H50" s="22"/>
      <c r="I50" s="23"/>
      <c r="J50" s="44"/>
      <c r="K50" s="22"/>
      <c r="L50" s="23"/>
      <c r="M50" s="44"/>
      <c r="N50" s="22"/>
      <c r="O50" s="23"/>
      <c r="P50" s="50"/>
      <c r="Q50" s="52"/>
      <c r="R50" s="52"/>
      <c r="S50" s="40">
        <f t="shared" si="4"/>
        <v>8.3333333333333329E-2</v>
      </c>
      <c r="T50" s="99"/>
      <c r="U50" s="100"/>
      <c r="V50" s="101"/>
      <c r="W50" s="101"/>
      <c r="X50" s="102"/>
      <c r="Y50" s="73"/>
    </row>
    <row r="51" spans="1:25" ht="20.100000000000001" hidden="1" customHeight="1" x14ac:dyDescent="0.25">
      <c r="A51" s="64"/>
      <c r="B51" s="65"/>
      <c r="C51" s="78"/>
      <c r="D51" s="78"/>
      <c r="E51" s="73"/>
      <c r="F51" s="67"/>
      <c r="G51" s="41"/>
      <c r="H51" s="22"/>
      <c r="I51" s="23"/>
      <c r="J51" s="43"/>
      <c r="K51" s="22"/>
      <c r="L51" s="23"/>
      <c r="M51" s="43"/>
      <c r="N51" s="22"/>
      <c r="O51" s="23"/>
      <c r="P51" s="50"/>
      <c r="Q51" s="52"/>
      <c r="R51" s="52"/>
      <c r="S51" s="40">
        <f t="shared" si="4"/>
        <v>8.3333333333333329E-2</v>
      </c>
      <c r="T51" s="99"/>
      <c r="U51" s="100"/>
      <c r="V51" s="101"/>
      <c r="W51" s="101"/>
      <c r="X51" s="102"/>
      <c r="Y51" s="73"/>
    </row>
    <row r="52" spans="1:25" s="1" customFormat="1" ht="20.100000000000001" hidden="1" customHeight="1" x14ac:dyDescent="0.25">
      <c r="A52" s="64"/>
      <c r="B52" s="65"/>
      <c r="C52" s="78"/>
      <c r="D52" s="78"/>
      <c r="E52" s="68"/>
      <c r="F52" s="67"/>
      <c r="G52" s="41"/>
      <c r="H52" s="22"/>
      <c r="I52" s="23"/>
      <c r="J52" s="43"/>
      <c r="K52" s="22"/>
      <c r="L52" s="23"/>
      <c r="M52" s="43"/>
      <c r="N52" s="22"/>
      <c r="O52" s="23"/>
      <c r="P52" s="49"/>
      <c r="Q52" s="51"/>
      <c r="R52" s="51"/>
      <c r="S52" s="40">
        <f t="shared" si="4"/>
        <v>8.3333333333333329E-2</v>
      </c>
      <c r="T52" s="95"/>
      <c r="U52" s="96"/>
      <c r="V52" s="97"/>
      <c r="W52" s="97"/>
      <c r="X52" s="98"/>
      <c r="Y52" s="68"/>
    </row>
    <row r="53" spans="1:25" ht="20.100000000000001" hidden="1" customHeight="1" x14ac:dyDescent="0.25">
      <c r="A53" s="64"/>
      <c r="B53" s="65"/>
      <c r="C53" s="70"/>
      <c r="D53" s="78"/>
      <c r="E53" s="71"/>
      <c r="F53" s="67"/>
      <c r="G53" s="41"/>
      <c r="H53" s="22"/>
      <c r="I53" s="23"/>
      <c r="J53" s="43"/>
      <c r="K53" s="22"/>
      <c r="L53" s="23"/>
      <c r="M53" s="43"/>
      <c r="N53" s="22"/>
      <c r="O53" s="23"/>
      <c r="P53" s="50"/>
      <c r="Q53" s="52"/>
      <c r="R53" s="52"/>
      <c r="S53" s="40">
        <f t="shared" si="4"/>
        <v>8.3333333333333329E-2</v>
      </c>
      <c r="T53" s="95"/>
      <c r="U53" s="96"/>
      <c r="V53" s="97"/>
      <c r="W53" s="97"/>
      <c r="X53" s="98"/>
      <c r="Y53" s="71"/>
    </row>
    <row r="54" spans="1:25" ht="20.100000000000001" hidden="1" customHeight="1" x14ac:dyDescent="0.25">
      <c r="A54" s="64"/>
      <c r="B54" s="65"/>
      <c r="C54" s="70"/>
      <c r="D54" s="78"/>
      <c r="E54" s="72"/>
      <c r="F54" s="67"/>
      <c r="G54" s="42"/>
      <c r="H54" s="22"/>
      <c r="I54" s="23"/>
      <c r="J54" s="44"/>
      <c r="K54" s="22"/>
      <c r="L54" s="23"/>
      <c r="M54" s="44"/>
      <c r="N54" s="22"/>
      <c r="O54" s="23"/>
      <c r="P54" s="49"/>
      <c r="Q54" s="51"/>
      <c r="R54" s="51"/>
      <c r="S54" s="40">
        <f t="shared" si="4"/>
        <v>8.3333333333333329E-2</v>
      </c>
      <c r="T54" s="95"/>
      <c r="U54" s="96"/>
      <c r="V54" s="97"/>
      <c r="W54" s="97"/>
      <c r="X54" s="98"/>
      <c r="Y54" s="72"/>
    </row>
    <row r="55" spans="1:25" ht="20.100000000000001" hidden="1" customHeight="1" x14ac:dyDescent="0.25">
      <c r="A55" s="69"/>
      <c r="B55" s="65"/>
      <c r="C55" s="78"/>
      <c r="D55" s="78"/>
      <c r="E55" s="73"/>
      <c r="F55" s="67"/>
      <c r="G55" s="42"/>
      <c r="H55" s="22"/>
      <c r="I55" s="23"/>
      <c r="J55" s="44"/>
      <c r="K55" s="22"/>
      <c r="L55" s="23"/>
      <c r="M55" s="44"/>
      <c r="N55" s="22"/>
      <c r="O55" s="23"/>
      <c r="P55" s="50"/>
      <c r="Q55" s="52"/>
      <c r="R55" s="52"/>
      <c r="S55" s="40">
        <f t="shared" si="4"/>
        <v>8.3333333333333329E-2</v>
      </c>
      <c r="T55" s="99"/>
      <c r="U55" s="100"/>
      <c r="V55" s="101"/>
      <c r="W55" s="101"/>
      <c r="X55" s="102"/>
      <c r="Y55" s="73"/>
    </row>
    <row r="56" spans="1:25" ht="20.100000000000001" hidden="1" customHeight="1" x14ac:dyDescent="0.25">
      <c r="A56" s="64"/>
      <c r="B56" s="65"/>
      <c r="C56" s="78"/>
      <c r="D56" s="78"/>
      <c r="E56" s="73"/>
      <c r="F56" s="67"/>
      <c r="G56" s="41"/>
      <c r="H56" s="22"/>
      <c r="I56" s="23"/>
      <c r="J56" s="43"/>
      <c r="K56" s="22"/>
      <c r="L56" s="23"/>
      <c r="M56" s="43"/>
      <c r="N56" s="22"/>
      <c r="O56" s="23"/>
      <c r="P56" s="50"/>
      <c r="Q56" s="52"/>
      <c r="R56" s="52"/>
      <c r="S56" s="40">
        <f t="shared" si="4"/>
        <v>8.3333333333333329E-2</v>
      </c>
      <c r="T56" s="99"/>
      <c r="U56" s="100"/>
      <c r="V56" s="101"/>
      <c r="W56" s="101"/>
      <c r="X56" s="102"/>
      <c r="Y56" s="73"/>
    </row>
    <row r="57" spans="1:25" ht="20.100000000000001" hidden="1" customHeight="1" x14ac:dyDescent="0.25">
      <c r="A57" s="64"/>
      <c r="B57" s="65"/>
      <c r="C57" s="78"/>
      <c r="D57" s="78"/>
      <c r="E57" s="73"/>
      <c r="F57" s="67"/>
      <c r="G57" s="41"/>
      <c r="H57" s="22"/>
      <c r="I57" s="23"/>
      <c r="J57" s="43"/>
      <c r="K57" s="22"/>
      <c r="L57" s="23"/>
      <c r="M57" s="43"/>
      <c r="N57" s="22"/>
      <c r="O57" s="23"/>
      <c r="P57" s="50"/>
      <c r="Q57" s="52"/>
      <c r="R57" s="52"/>
      <c r="S57" s="40">
        <f t="shared" si="4"/>
        <v>8.3333333333333329E-2</v>
      </c>
      <c r="T57" s="95"/>
      <c r="U57" s="96"/>
      <c r="V57" s="97"/>
      <c r="W57" s="97"/>
      <c r="X57" s="98"/>
      <c r="Y57" s="73"/>
    </row>
    <row r="58" spans="1:25" ht="20.100000000000001" hidden="1" customHeight="1" x14ac:dyDescent="0.25">
      <c r="A58" s="64"/>
      <c r="B58" s="65"/>
      <c r="C58" s="86"/>
      <c r="D58" s="78"/>
      <c r="E58" s="73"/>
      <c r="F58" s="67"/>
      <c r="G58" s="87"/>
      <c r="H58" s="88"/>
      <c r="I58" s="89"/>
      <c r="J58" s="90"/>
      <c r="K58" s="88"/>
      <c r="L58" s="89"/>
      <c r="M58" s="90"/>
      <c r="N58" s="88"/>
      <c r="O58" s="89"/>
      <c r="P58" s="49"/>
      <c r="Q58" s="51"/>
      <c r="R58" s="51"/>
      <c r="S58" s="40">
        <f t="shared" si="4"/>
        <v>8.3333333333333329E-2</v>
      </c>
      <c r="T58" s="91"/>
      <c r="U58" s="92"/>
      <c r="V58" s="93"/>
      <c r="W58" s="93"/>
      <c r="X58" s="94"/>
      <c r="Y58" s="73"/>
    </row>
    <row r="59" spans="1:25" s="1" customFormat="1" ht="20.100000000000001" hidden="1" customHeight="1" x14ac:dyDescent="0.25">
      <c r="A59" s="69"/>
      <c r="B59" s="65"/>
      <c r="C59" s="78"/>
      <c r="D59" s="78"/>
      <c r="E59" s="68"/>
      <c r="F59" s="67"/>
      <c r="G59" s="41"/>
      <c r="H59" s="22"/>
      <c r="I59" s="23"/>
      <c r="J59" s="43"/>
      <c r="K59" s="22"/>
      <c r="L59" s="23"/>
      <c r="M59" s="43"/>
      <c r="N59" s="22"/>
      <c r="O59" s="23"/>
      <c r="P59" s="49"/>
      <c r="Q59" s="51"/>
      <c r="R59" s="51"/>
      <c r="S59" s="40">
        <f t="shared" si="4"/>
        <v>8.3333333333333329E-2</v>
      </c>
      <c r="T59" s="30"/>
      <c r="U59" s="31"/>
      <c r="V59" s="32"/>
      <c r="W59" s="32"/>
      <c r="X59" s="20"/>
      <c r="Y59" s="68"/>
    </row>
    <row r="60" spans="1:25" ht="20.100000000000001" hidden="1" customHeight="1" x14ac:dyDescent="0.25">
      <c r="A60" s="69"/>
      <c r="B60" s="65"/>
      <c r="C60" s="70"/>
      <c r="D60" s="78"/>
      <c r="E60" s="71"/>
      <c r="F60" s="67"/>
      <c r="G60" s="41"/>
      <c r="H60" s="22"/>
      <c r="I60" s="23"/>
      <c r="J60" s="43"/>
      <c r="K60" s="22"/>
      <c r="L60" s="23"/>
      <c r="M60" s="43"/>
      <c r="N60" s="22"/>
      <c r="O60" s="23"/>
      <c r="P60" s="49"/>
      <c r="Q60" s="51"/>
      <c r="R60" s="51"/>
      <c r="S60" s="40">
        <f t="shared" si="4"/>
        <v>8.3333333333333329E-2</v>
      </c>
      <c r="T60" s="30"/>
      <c r="U60" s="31"/>
      <c r="V60" s="32"/>
      <c r="W60" s="32"/>
      <c r="X60" s="20"/>
      <c r="Y60" s="71"/>
    </row>
    <row r="61" spans="1:25" ht="20.100000000000001" hidden="1" customHeight="1" x14ac:dyDescent="0.25">
      <c r="A61" s="69"/>
      <c r="B61" s="65"/>
      <c r="C61" s="70"/>
      <c r="D61" s="78"/>
      <c r="E61" s="72"/>
      <c r="F61" s="67"/>
      <c r="G61" s="42"/>
      <c r="H61" s="22"/>
      <c r="I61" s="23"/>
      <c r="J61" s="44"/>
      <c r="K61" s="22"/>
      <c r="L61" s="23"/>
      <c r="M61" s="44"/>
      <c r="N61" s="22"/>
      <c r="O61" s="23"/>
      <c r="P61" s="50"/>
      <c r="Q61" s="52"/>
      <c r="R61" s="52"/>
      <c r="S61" s="40">
        <f t="shared" si="4"/>
        <v>8.3333333333333329E-2</v>
      </c>
      <c r="T61" s="30"/>
      <c r="U61" s="31"/>
      <c r="V61" s="32"/>
      <c r="W61" s="32"/>
      <c r="X61" s="20"/>
      <c r="Y61" s="72"/>
    </row>
    <row r="62" spans="1:25" ht="20.100000000000001" hidden="1" customHeight="1" x14ac:dyDescent="0.25">
      <c r="A62" s="64"/>
      <c r="B62" s="65"/>
      <c r="C62" s="78"/>
      <c r="D62" s="78"/>
      <c r="E62" s="73"/>
      <c r="F62" s="67"/>
      <c r="G62" s="42"/>
      <c r="H62" s="22"/>
      <c r="I62" s="23"/>
      <c r="J62" s="44"/>
      <c r="K62" s="22"/>
      <c r="L62" s="23"/>
      <c r="M62" s="44"/>
      <c r="N62" s="22"/>
      <c r="O62" s="23"/>
      <c r="P62" s="50"/>
      <c r="Q62" s="52"/>
      <c r="R62" s="52"/>
      <c r="S62" s="40">
        <f t="shared" si="4"/>
        <v>8.3333333333333329E-2</v>
      </c>
      <c r="T62" s="33"/>
      <c r="U62" s="34"/>
      <c r="V62" s="35"/>
      <c r="W62" s="35"/>
      <c r="X62" s="21"/>
      <c r="Y62" s="73"/>
    </row>
    <row r="63" spans="1:25" ht="20.100000000000001" hidden="1" customHeight="1" x14ac:dyDescent="0.25">
      <c r="A63" s="64"/>
      <c r="B63" s="65"/>
      <c r="C63" s="78"/>
      <c r="D63" s="78"/>
      <c r="E63" s="73"/>
      <c r="F63" s="67"/>
      <c r="G63" s="41"/>
      <c r="H63" s="22"/>
      <c r="I63" s="23"/>
      <c r="J63" s="43"/>
      <c r="K63" s="22"/>
      <c r="L63" s="23"/>
      <c r="M63" s="43"/>
      <c r="N63" s="22"/>
      <c r="O63" s="23"/>
      <c r="P63" s="50"/>
      <c r="Q63" s="52"/>
      <c r="R63" s="52"/>
      <c r="S63" s="40">
        <f t="shared" si="4"/>
        <v>8.3333333333333329E-2</v>
      </c>
      <c r="T63" s="33"/>
      <c r="U63" s="34"/>
      <c r="V63" s="35"/>
      <c r="W63" s="35"/>
      <c r="X63" s="21"/>
      <c r="Y63" s="73"/>
    </row>
    <row r="64" spans="1:25" ht="20.100000000000001" hidden="1" customHeight="1" x14ac:dyDescent="0.25">
      <c r="A64" s="64"/>
      <c r="B64" s="65"/>
      <c r="C64" s="78"/>
      <c r="D64" s="78"/>
      <c r="E64" s="66"/>
      <c r="F64" s="67"/>
      <c r="G64" s="41"/>
      <c r="H64" s="22"/>
      <c r="I64" s="23"/>
      <c r="J64" s="43"/>
      <c r="K64" s="22"/>
      <c r="L64" s="23"/>
      <c r="M64" s="43"/>
      <c r="N64" s="22"/>
      <c r="O64" s="23"/>
      <c r="P64" s="49"/>
      <c r="Q64" s="51"/>
      <c r="R64" s="51"/>
      <c r="S64" s="40">
        <f t="shared" si="4"/>
        <v>8.3333333333333329E-2</v>
      </c>
      <c r="T64" s="30"/>
      <c r="U64" s="31"/>
      <c r="V64" s="32"/>
      <c r="W64" s="32"/>
      <c r="X64" s="20"/>
      <c r="Y64" s="66"/>
    </row>
    <row r="65" spans="1:25" s="1" customFormat="1" ht="20.100000000000001" hidden="1" customHeight="1" x14ac:dyDescent="0.25">
      <c r="A65" s="64"/>
      <c r="B65" s="65"/>
      <c r="C65" s="78"/>
      <c r="D65" s="78"/>
      <c r="E65" s="68"/>
      <c r="F65" s="67"/>
      <c r="G65" s="41"/>
      <c r="H65" s="22"/>
      <c r="I65" s="23"/>
      <c r="J65" s="43"/>
      <c r="K65" s="22"/>
      <c r="L65" s="23"/>
      <c r="M65" s="43"/>
      <c r="N65" s="22"/>
      <c r="O65" s="23"/>
      <c r="P65" s="49"/>
      <c r="Q65" s="51"/>
      <c r="R65" s="51"/>
      <c r="S65" s="40">
        <f t="shared" si="4"/>
        <v>8.3333333333333329E-2</v>
      </c>
      <c r="T65" s="30"/>
      <c r="U65" s="31"/>
      <c r="V65" s="32"/>
      <c r="W65" s="32"/>
      <c r="X65" s="20"/>
      <c r="Y65" s="68"/>
    </row>
    <row r="66" spans="1:25" ht="20.100000000000001" hidden="1" customHeight="1" x14ac:dyDescent="0.25">
      <c r="A66" s="69"/>
      <c r="B66" s="65"/>
      <c r="C66" s="70"/>
      <c r="D66" s="78"/>
      <c r="E66" s="71"/>
      <c r="F66" s="67"/>
      <c r="G66" s="41"/>
      <c r="H66" s="22"/>
      <c r="I66" s="23"/>
      <c r="J66" s="43"/>
      <c r="K66" s="22"/>
      <c r="L66" s="23"/>
      <c r="M66" s="43"/>
      <c r="N66" s="22"/>
      <c r="O66" s="23"/>
      <c r="P66" s="50"/>
      <c r="Q66" s="52"/>
      <c r="R66" s="52"/>
      <c r="S66" s="40">
        <f t="shared" si="4"/>
        <v>8.3333333333333329E-2</v>
      </c>
      <c r="T66" s="30"/>
      <c r="U66" s="31"/>
      <c r="V66" s="32"/>
      <c r="W66" s="32"/>
      <c r="X66" s="20"/>
      <c r="Y66" s="71"/>
    </row>
    <row r="67" spans="1:25" ht="20.100000000000001" hidden="1" customHeight="1" x14ac:dyDescent="0.25">
      <c r="A67" s="69"/>
      <c r="B67" s="65"/>
      <c r="C67" s="70"/>
      <c r="D67" s="78"/>
      <c r="E67" s="72"/>
      <c r="F67" s="67"/>
      <c r="G67" s="42"/>
      <c r="H67" s="22"/>
      <c r="I67" s="23"/>
      <c r="J67" s="44"/>
      <c r="K67" s="22"/>
      <c r="L67" s="23"/>
      <c r="M67" s="44"/>
      <c r="N67" s="22"/>
      <c r="O67" s="23"/>
      <c r="P67" s="49"/>
      <c r="Q67" s="51"/>
      <c r="R67" s="51"/>
      <c r="S67" s="40">
        <f t="shared" si="4"/>
        <v>8.3333333333333329E-2</v>
      </c>
      <c r="T67" s="30"/>
      <c r="U67" s="31"/>
      <c r="V67" s="32"/>
      <c r="W67" s="32"/>
      <c r="X67" s="20"/>
      <c r="Y67" s="72"/>
    </row>
    <row r="68" spans="1:25" ht="5.25" customHeight="1" thickBot="1" x14ac:dyDescent="0.3">
      <c r="A68" s="3"/>
      <c r="B68" s="7"/>
      <c r="C68" s="75"/>
      <c r="D68" s="76"/>
      <c r="E68" s="9"/>
      <c r="F68" s="77"/>
      <c r="G68" s="8"/>
      <c r="H68" s="16"/>
      <c r="I68" s="10"/>
      <c r="J68" s="8"/>
      <c r="K68" s="16"/>
      <c r="L68" s="10"/>
      <c r="M68" s="8"/>
      <c r="N68" s="16"/>
      <c r="O68" s="10"/>
      <c r="P68" s="12"/>
      <c r="Q68" s="12"/>
      <c r="R68" s="12"/>
      <c r="S68" s="13"/>
      <c r="T68" s="4"/>
      <c r="U68" s="5"/>
      <c r="V68" s="6"/>
      <c r="W68" s="6"/>
      <c r="X68" s="6"/>
      <c r="Y68" s="9"/>
    </row>
    <row r="69" spans="1:25" ht="15" customHeight="1" thickBot="1" x14ac:dyDescent="0.3">
      <c r="B69" s="24"/>
      <c r="C69"/>
      <c r="E69" s="25"/>
      <c r="F69" s="62"/>
      <c r="G69" s="210" t="str">
        <f>G2</f>
        <v># Shot</v>
      </c>
      <c r="J69" s="213" t="str">
        <f>J2</f>
        <v># Shot</v>
      </c>
      <c r="M69" s="229" t="str">
        <f>M2</f>
        <v># Shot</v>
      </c>
      <c r="P69" s="216" t="s">
        <v>9</v>
      </c>
      <c r="Q69" s="232"/>
      <c r="R69" s="217"/>
      <c r="T69" s="218" t="str">
        <f>T2</f>
        <v>Bypass</v>
      </c>
      <c r="U69" s="221" t="str">
        <f>U2</f>
        <v>No Show</v>
      </c>
      <c r="V69" s="193" t="str">
        <f>V2</f>
        <v>Decline</v>
      </c>
      <c r="W69" s="193" t="str">
        <f>W2</f>
        <v>Xtra Sheets</v>
      </c>
      <c r="X69" s="191" t="str">
        <f>X2</f>
        <v># Sales 
(if known)</v>
      </c>
      <c r="Y69" s="25"/>
    </row>
    <row r="70" spans="1:25" ht="15.75" customHeight="1" x14ac:dyDescent="0.25">
      <c r="F70" s="62"/>
      <c r="G70" s="211"/>
      <c r="J70" s="214"/>
      <c r="M70" s="230"/>
      <c r="P70" s="198" t="str">
        <f>P3</f>
        <v>Green 
Screen</v>
      </c>
      <c r="Q70" s="200" t="str">
        <f>Q3</f>
        <v>Star</v>
      </c>
      <c r="R70" s="227" t="str">
        <f>R3</f>
        <v>Private</v>
      </c>
      <c r="T70" s="219"/>
      <c r="U70" s="222"/>
      <c r="V70" s="194"/>
      <c r="W70" s="194"/>
      <c r="X70" s="196"/>
    </row>
    <row r="71" spans="1:25" ht="15.75" customHeight="1" thickBot="1" x14ac:dyDescent="0.3">
      <c r="F71" s="62"/>
      <c r="G71" s="212"/>
      <c r="J71" s="215"/>
      <c r="M71" s="231"/>
      <c r="P71" s="199"/>
      <c r="Q71" s="201"/>
      <c r="R71" s="228"/>
      <c r="T71" s="220"/>
      <c r="U71" s="223"/>
      <c r="V71" s="195"/>
      <c r="W71" s="195"/>
      <c r="X71" s="197"/>
    </row>
    <row r="72" spans="1:25" ht="37.5" customHeight="1" thickBot="1" x14ac:dyDescent="0.3">
      <c r="F72" s="62"/>
      <c r="G72" s="148">
        <f>SUM(G4:G68)</f>
        <v>0</v>
      </c>
      <c r="J72" s="148">
        <f>SUM(J4:J68)</f>
        <v>0</v>
      </c>
      <c r="M72" s="148">
        <f>SUM(M4:M68)</f>
        <v>0</v>
      </c>
      <c r="P72" s="148">
        <f>SUM(P4:P68)</f>
        <v>0</v>
      </c>
      <c r="Q72" s="148">
        <f>SUM(Q4:Q68)</f>
        <v>0</v>
      </c>
      <c r="R72" s="148">
        <f>SUM(R4:R68)</f>
        <v>0</v>
      </c>
      <c r="T72" s="149">
        <f>SUM(T4:T68)</f>
        <v>0</v>
      </c>
      <c r="U72" s="150">
        <f>SUM(U4:U68)</f>
        <v>0</v>
      </c>
      <c r="V72" s="151">
        <f>SUM(V4:V68)</f>
        <v>0</v>
      </c>
      <c r="W72" s="151">
        <f>SUM(W4:W68)</f>
        <v>0</v>
      </c>
      <c r="X72" s="150">
        <f>SUM(X4:X68)</f>
        <v>0</v>
      </c>
    </row>
    <row r="73" spans="1:25" ht="4.5" customHeight="1" x14ac:dyDescent="0.25"/>
    <row r="74" spans="1:25" ht="4.5" customHeight="1" thickBot="1" x14ac:dyDescent="0.3"/>
    <row r="75" spans="1:25" ht="27.75" customHeight="1" thickBot="1" x14ac:dyDescent="0.3">
      <c r="D75" s="172">
        <v>0</v>
      </c>
      <c r="E75" s="173" t="s">
        <v>40</v>
      </c>
      <c r="G75" s="174">
        <f>G72+J72+M72</f>
        <v>0</v>
      </c>
      <c r="H75" s="224" t="s">
        <v>41</v>
      </c>
      <c r="I75" s="225"/>
      <c r="O75" s="174">
        <f>P72+Q72+R72</f>
        <v>0</v>
      </c>
      <c r="P75" s="224" t="s">
        <v>42</v>
      </c>
      <c r="Q75" s="225"/>
      <c r="T75" s="175">
        <f>SUM(T72:W72)</f>
        <v>0</v>
      </c>
      <c r="U75" s="224" t="s">
        <v>43</v>
      </c>
      <c r="V75" s="226"/>
      <c r="W75" s="225"/>
    </row>
    <row r="76" spans="1:25" ht="27.75" customHeight="1" x14ac:dyDescent="0.25"/>
    <row r="77" spans="1:25" ht="27.75" customHeight="1" x14ac:dyDescent="0.25"/>
    <row r="81" ht="6" customHeight="1" x14ac:dyDescent="0.25"/>
  </sheetData>
  <mergeCells count="29">
    <mergeCell ref="X2:X3"/>
    <mergeCell ref="A1:F2"/>
    <mergeCell ref="G1:O1"/>
    <mergeCell ref="G2:G3"/>
    <mergeCell ref="H2:I2"/>
    <mergeCell ref="J2:J3"/>
    <mergeCell ref="K2:L2"/>
    <mergeCell ref="M2:M3"/>
    <mergeCell ref="N2:O2"/>
    <mergeCell ref="P2:R2"/>
    <mergeCell ref="T2:T3"/>
    <mergeCell ref="U2:U3"/>
    <mergeCell ref="V2:V3"/>
    <mergeCell ref="W2:W3"/>
    <mergeCell ref="X69:X71"/>
    <mergeCell ref="P70:P71"/>
    <mergeCell ref="Q70:Q71"/>
    <mergeCell ref="R70:R71"/>
    <mergeCell ref="G69:G71"/>
    <mergeCell ref="J69:J71"/>
    <mergeCell ref="M69:M71"/>
    <mergeCell ref="P69:R69"/>
    <mergeCell ref="T69:T71"/>
    <mergeCell ref="U69:U71"/>
    <mergeCell ref="H75:I75"/>
    <mergeCell ref="P75:Q75"/>
    <mergeCell ref="U75:W75"/>
    <mergeCell ref="V69:V71"/>
    <mergeCell ref="W69:W71"/>
  </mergeCells>
  <printOptions horizontalCentered="1"/>
  <pageMargins left="0.25" right="0.25" top="0.28999999999999998" bottom="0.21" header="0.3" footer="0.2"/>
  <pageSetup scale="72" fitToHeight="0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BD995-AB41-4C8C-B1E9-1419FA7C287F}">
  <sheetPr>
    <tabColor rgb="FF00B0F0"/>
    <pageSetUpPr fitToPage="1"/>
  </sheetPr>
  <dimension ref="A1:X81"/>
  <sheetViews>
    <sheetView tabSelected="1" zoomScale="125" zoomScaleNormal="125" workbookViewId="0">
      <selection sqref="A1:F2"/>
    </sheetView>
  </sheetViews>
  <sheetFormatPr defaultRowHeight="15" x14ac:dyDescent="0.25"/>
  <cols>
    <col min="1" max="1" width="5.7109375" bestFit="1" customWidth="1"/>
    <col min="2" max="2" width="15.5703125" style="74" customWidth="1"/>
    <col min="3" max="3" width="4.85546875" style="74" customWidth="1"/>
    <col min="4" max="4" width="4.5703125" style="171" bestFit="1" customWidth="1"/>
    <col min="5" max="5" width="19.28515625" style="74" bestFit="1" customWidth="1"/>
    <col min="6" max="6" width="8.42578125" style="25" bestFit="1" customWidth="1"/>
    <col min="7" max="7" width="4.28515625" customWidth="1"/>
    <col min="8" max="9" width="8.140625" style="74" customWidth="1"/>
    <col min="10" max="10" width="4.28515625" customWidth="1"/>
    <col min="11" max="12" width="8.140625" style="74" customWidth="1"/>
    <col min="13" max="13" width="4.28515625" customWidth="1"/>
    <col min="14" max="15" width="8.140625" style="74" customWidth="1"/>
    <col min="16" max="18" width="6.42578125" customWidth="1"/>
    <col min="19" max="19" width="5.7109375" style="2" customWidth="1"/>
    <col min="20" max="23" width="3.42578125" customWidth="1"/>
    <col min="24" max="24" width="8.42578125" customWidth="1"/>
  </cols>
  <sheetData>
    <row r="1" spans="1:24" ht="16.5" thickBot="1" x14ac:dyDescent="0.3">
      <c r="A1" s="176"/>
      <c r="B1" s="176"/>
      <c r="C1" s="176"/>
      <c r="D1" s="176"/>
      <c r="E1" s="176"/>
      <c r="F1" s="177"/>
      <c r="G1" s="180" t="s">
        <v>19</v>
      </c>
      <c r="H1" s="181"/>
      <c r="I1" s="181"/>
      <c r="J1" s="181"/>
      <c r="K1" s="181"/>
      <c r="L1" s="181"/>
      <c r="M1" s="181"/>
      <c r="N1" s="181"/>
      <c r="O1" s="182"/>
    </row>
    <row r="2" spans="1:24" ht="16.5" thickBot="1" x14ac:dyDescent="0.3">
      <c r="A2" s="178"/>
      <c r="B2" s="178"/>
      <c r="C2" s="178"/>
      <c r="D2" s="178"/>
      <c r="E2" s="178"/>
      <c r="F2" s="179"/>
      <c r="G2" s="183" t="s">
        <v>8</v>
      </c>
      <c r="H2" s="185" t="s">
        <v>21</v>
      </c>
      <c r="I2" s="186"/>
      <c r="J2" s="187" t="s">
        <v>8</v>
      </c>
      <c r="K2" s="189" t="s">
        <v>20</v>
      </c>
      <c r="L2" s="190"/>
      <c r="M2" s="233" t="s">
        <v>8</v>
      </c>
      <c r="N2" s="235" t="s">
        <v>4</v>
      </c>
      <c r="O2" s="236"/>
      <c r="P2" s="202" t="s">
        <v>9</v>
      </c>
      <c r="Q2" s="237"/>
      <c r="R2" s="203"/>
      <c r="S2" s="55"/>
      <c r="T2" s="204" t="s">
        <v>5</v>
      </c>
      <c r="U2" s="206" t="s">
        <v>6</v>
      </c>
      <c r="V2" s="208" t="s">
        <v>7</v>
      </c>
      <c r="W2" s="208" t="s">
        <v>24</v>
      </c>
      <c r="X2" s="191" t="s">
        <v>23</v>
      </c>
    </row>
    <row r="3" spans="1:24" ht="28.5" x14ac:dyDescent="0.25">
      <c r="A3" s="56" t="s">
        <v>0</v>
      </c>
      <c r="B3" s="152" t="s">
        <v>16</v>
      </c>
      <c r="C3" s="58" t="s">
        <v>2</v>
      </c>
      <c r="D3" s="165" t="s">
        <v>1</v>
      </c>
      <c r="E3" s="60" t="s">
        <v>18</v>
      </c>
      <c r="F3" s="158" t="s">
        <v>15</v>
      </c>
      <c r="G3" s="184"/>
      <c r="H3" s="45" t="s">
        <v>13</v>
      </c>
      <c r="I3" s="46" t="s">
        <v>14</v>
      </c>
      <c r="J3" s="188"/>
      <c r="K3" s="47" t="s">
        <v>13</v>
      </c>
      <c r="L3" s="48" t="s">
        <v>14</v>
      </c>
      <c r="M3" s="234"/>
      <c r="N3" s="133" t="s">
        <v>13</v>
      </c>
      <c r="O3" s="134" t="s">
        <v>14</v>
      </c>
      <c r="P3" s="53" t="s">
        <v>22</v>
      </c>
      <c r="Q3" s="54" t="s">
        <v>20</v>
      </c>
      <c r="R3" s="132" t="s">
        <v>4</v>
      </c>
      <c r="S3" s="39" t="s">
        <v>17</v>
      </c>
      <c r="T3" s="205"/>
      <c r="U3" s="207"/>
      <c r="V3" s="209"/>
      <c r="W3" s="209"/>
      <c r="X3" s="192"/>
    </row>
    <row r="4" spans="1:24" ht="5.25" customHeight="1" x14ac:dyDescent="0.25">
      <c r="A4" s="3"/>
      <c r="B4" s="153"/>
      <c r="C4" s="75"/>
      <c r="D4" s="166"/>
      <c r="E4" s="9"/>
      <c r="F4" s="159"/>
      <c r="G4" s="4"/>
      <c r="H4" s="15"/>
      <c r="I4" s="8"/>
      <c r="J4" s="4"/>
      <c r="K4" s="15"/>
      <c r="L4" s="8"/>
      <c r="M4" s="4"/>
      <c r="N4" s="15"/>
      <c r="O4" s="8"/>
      <c r="P4" s="8"/>
      <c r="Q4" s="8"/>
      <c r="R4" s="8"/>
      <c r="S4" s="13"/>
      <c r="T4" s="4"/>
      <c r="U4" s="5"/>
      <c r="V4" s="6"/>
      <c r="W4" s="6"/>
      <c r="X4" s="6"/>
    </row>
    <row r="5" spans="1:24" ht="20.100000000000001" customHeight="1" x14ac:dyDescent="0.25">
      <c r="A5" s="64"/>
      <c r="B5" s="154"/>
      <c r="C5" s="78"/>
      <c r="D5" s="167"/>
      <c r="E5" s="73"/>
      <c r="F5" s="160"/>
      <c r="G5" s="41"/>
      <c r="H5" s="22"/>
      <c r="I5" s="23"/>
      <c r="J5" s="43"/>
      <c r="K5" s="22"/>
      <c r="L5" s="23"/>
      <c r="M5" s="135"/>
      <c r="N5" s="22"/>
      <c r="O5" s="23"/>
      <c r="P5" s="50"/>
      <c r="Q5" s="52"/>
      <c r="R5" s="131"/>
      <c r="S5" s="40">
        <f t="shared" ref="S5:S18" si="0">A5+TIME(2,0,0)</f>
        <v>8.3333333333333329E-2</v>
      </c>
      <c r="T5" s="99"/>
      <c r="U5" s="100"/>
      <c r="V5" s="101"/>
      <c r="W5" s="101"/>
      <c r="X5" s="102"/>
    </row>
    <row r="6" spans="1:24" ht="20.100000000000001" customHeight="1" x14ac:dyDescent="0.25">
      <c r="A6" s="64"/>
      <c r="B6" s="154"/>
      <c r="C6" s="78"/>
      <c r="D6" s="167"/>
      <c r="E6" s="73"/>
      <c r="F6" s="160"/>
      <c r="G6" s="41"/>
      <c r="H6" s="22"/>
      <c r="I6" s="23"/>
      <c r="J6" s="43"/>
      <c r="K6" s="22"/>
      <c r="L6" s="23"/>
      <c r="M6" s="135"/>
      <c r="N6" s="22"/>
      <c r="O6" s="23"/>
      <c r="P6" s="50"/>
      <c r="Q6" s="52"/>
      <c r="R6" s="131"/>
      <c r="S6" s="40">
        <f t="shared" si="0"/>
        <v>8.3333333333333329E-2</v>
      </c>
      <c r="T6" s="99"/>
      <c r="U6" s="100"/>
      <c r="V6" s="101"/>
      <c r="W6" s="101"/>
      <c r="X6" s="102"/>
    </row>
    <row r="7" spans="1:24" ht="20.100000000000001" customHeight="1" x14ac:dyDescent="0.25">
      <c r="A7" s="64"/>
      <c r="B7" s="154"/>
      <c r="C7" s="78"/>
      <c r="D7" s="167"/>
      <c r="E7" s="73"/>
      <c r="F7" s="160"/>
      <c r="G7" s="41"/>
      <c r="H7" s="22"/>
      <c r="I7" s="23"/>
      <c r="J7" s="43"/>
      <c r="K7" s="22"/>
      <c r="L7" s="23"/>
      <c r="M7" s="135"/>
      <c r="N7" s="22"/>
      <c r="O7" s="23"/>
      <c r="P7" s="50"/>
      <c r="Q7" s="52"/>
      <c r="R7" s="131"/>
      <c r="S7" s="40">
        <f t="shared" si="0"/>
        <v>8.3333333333333329E-2</v>
      </c>
      <c r="T7" s="99"/>
      <c r="U7" s="100"/>
      <c r="V7" s="101"/>
      <c r="W7" s="101"/>
      <c r="X7" s="102"/>
    </row>
    <row r="8" spans="1:24" ht="20.100000000000001" customHeight="1" x14ac:dyDescent="0.25">
      <c r="A8" s="64"/>
      <c r="B8" s="154"/>
      <c r="C8" s="78"/>
      <c r="D8" s="167"/>
      <c r="E8" s="73"/>
      <c r="F8" s="160"/>
      <c r="G8" s="41"/>
      <c r="H8" s="22"/>
      <c r="I8" s="23"/>
      <c r="J8" s="43"/>
      <c r="K8" s="22"/>
      <c r="L8" s="23"/>
      <c r="M8" s="135"/>
      <c r="N8" s="22"/>
      <c r="O8" s="23"/>
      <c r="P8" s="50"/>
      <c r="Q8" s="52"/>
      <c r="R8" s="131"/>
      <c r="S8" s="40">
        <f t="shared" si="0"/>
        <v>8.3333333333333329E-2</v>
      </c>
      <c r="T8" s="99"/>
      <c r="U8" s="100"/>
      <c r="V8" s="101"/>
      <c r="W8" s="101"/>
      <c r="X8" s="102"/>
    </row>
    <row r="9" spans="1:24" ht="20.100000000000001" customHeight="1" x14ac:dyDescent="0.25">
      <c r="A9" s="64"/>
      <c r="B9" s="154"/>
      <c r="C9" s="78"/>
      <c r="D9" s="167"/>
      <c r="E9" s="73"/>
      <c r="F9" s="160"/>
      <c r="G9" s="41"/>
      <c r="H9" s="22"/>
      <c r="I9" s="23"/>
      <c r="J9" s="43"/>
      <c r="K9" s="22"/>
      <c r="L9" s="23"/>
      <c r="M9" s="135"/>
      <c r="N9" s="22"/>
      <c r="O9" s="23"/>
      <c r="P9" s="50"/>
      <c r="Q9" s="52"/>
      <c r="R9" s="131"/>
      <c r="S9" s="40">
        <f t="shared" si="0"/>
        <v>8.3333333333333329E-2</v>
      </c>
      <c r="T9" s="99"/>
      <c r="U9" s="100"/>
      <c r="V9" s="101"/>
      <c r="W9" s="101"/>
      <c r="X9" s="102"/>
    </row>
    <row r="10" spans="1:24" ht="20.100000000000001" customHeight="1" x14ac:dyDescent="0.25">
      <c r="A10" s="64"/>
      <c r="B10" s="154"/>
      <c r="C10" s="78"/>
      <c r="D10" s="167"/>
      <c r="E10" s="73"/>
      <c r="F10" s="160"/>
      <c r="G10" s="41"/>
      <c r="H10" s="22"/>
      <c r="I10" s="23"/>
      <c r="J10" s="43"/>
      <c r="K10" s="22"/>
      <c r="L10" s="23"/>
      <c r="M10" s="135"/>
      <c r="N10" s="22"/>
      <c r="O10" s="23"/>
      <c r="P10" s="50"/>
      <c r="Q10" s="52"/>
      <c r="R10" s="131"/>
      <c r="S10" s="40">
        <f t="shared" si="0"/>
        <v>8.3333333333333329E-2</v>
      </c>
      <c r="T10" s="99"/>
      <c r="U10" s="100"/>
      <c r="V10" s="101"/>
      <c r="W10" s="101"/>
      <c r="X10" s="102"/>
    </row>
    <row r="11" spans="1:24" ht="20.100000000000001" customHeight="1" x14ac:dyDescent="0.25">
      <c r="A11" s="64"/>
      <c r="B11" s="154"/>
      <c r="C11" s="78"/>
      <c r="D11" s="167"/>
      <c r="E11" s="73"/>
      <c r="F11" s="160"/>
      <c r="G11" s="41"/>
      <c r="H11" s="22"/>
      <c r="I11" s="23"/>
      <c r="J11" s="43"/>
      <c r="K11" s="22"/>
      <c r="L11" s="23"/>
      <c r="M11" s="135"/>
      <c r="N11" s="22"/>
      <c r="O11" s="23"/>
      <c r="P11" s="50"/>
      <c r="Q11" s="52"/>
      <c r="R11" s="131"/>
      <c r="S11" s="40">
        <f t="shared" si="0"/>
        <v>8.3333333333333329E-2</v>
      </c>
      <c r="T11" s="99"/>
      <c r="U11" s="100"/>
      <c r="V11" s="101"/>
      <c r="W11" s="101"/>
      <c r="X11" s="102"/>
    </row>
    <row r="12" spans="1:24" ht="20.100000000000001" customHeight="1" x14ac:dyDescent="0.25">
      <c r="A12" s="64"/>
      <c r="B12" s="154"/>
      <c r="C12" s="78"/>
      <c r="D12" s="167"/>
      <c r="E12" s="73"/>
      <c r="F12" s="160"/>
      <c r="G12" s="41"/>
      <c r="H12" s="22"/>
      <c r="I12" s="23"/>
      <c r="J12" s="43"/>
      <c r="K12" s="22"/>
      <c r="L12" s="23"/>
      <c r="M12" s="135"/>
      <c r="N12" s="22"/>
      <c r="O12" s="23"/>
      <c r="P12" s="50"/>
      <c r="Q12" s="52"/>
      <c r="R12" s="131"/>
      <c r="S12" s="40">
        <f t="shared" si="0"/>
        <v>8.3333333333333329E-2</v>
      </c>
      <c r="T12" s="99"/>
      <c r="U12" s="100"/>
      <c r="V12" s="101"/>
      <c r="W12" s="101"/>
      <c r="X12" s="102"/>
    </row>
    <row r="13" spans="1:24" ht="20.100000000000001" customHeight="1" x14ac:dyDescent="0.25">
      <c r="A13" s="64"/>
      <c r="B13" s="154"/>
      <c r="C13" s="78"/>
      <c r="D13" s="167"/>
      <c r="E13" s="73"/>
      <c r="F13" s="160"/>
      <c r="G13" s="41"/>
      <c r="H13" s="22"/>
      <c r="I13" s="23"/>
      <c r="J13" s="43"/>
      <c r="K13" s="22"/>
      <c r="L13" s="23"/>
      <c r="M13" s="135"/>
      <c r="N13" s="22"/>
      <c r="O13" s="23"/>
      <c r="P13" s="50"/>
      <c r="Q13" s="52"/>
      <c r="R13" s="131"/>
      <c r="S13" s="40">
        <f t="shared" si="0"/>
        <v>8.3333333333333329E-2</v>
      </c>
      <c r="T13" s="99"/>
      <c r="U13" s="100"/>
      <c r="V13" s="101"/>
      <c r="W13" s="101"/>
      <c r="X13" s="102"/>
    </row>
    <row r="14" spans="1:24" ht="20.100000000000001" customHeight="1" x14ac:dyDescent="0.25">
      <c r="A14" s="64"/>
      <c r="B14" s="154"/>
      <c r="C14" s="78"/>
      <c r="D14" s="167"/>
      <c r="E14" s="73"/>
      <c r="F14" s="160"/>
      <c r="G14" s="41"/>
      <c r="H14" s="22"/>
      <c r="I14" s="23"/>
      <c r="J14" s="43"/>
      <c r="K14" s="22"/>
      <c r="L14" s="23"/>
      <c r="M14" s="135"/>
      <c r="N14" s="22"/>
      <c r="O14" s="23"/>
      <c r="P14" s="50"/>
      <c r="Q14" s="52"/>
      <c r="R14" s="131"/>
      <c r="S14" s="40">
        <f t="shared" si="0"/>
        <v>8.3333333333333329E-2</v>
      </c>
      <c r="T14" s="99"/>
      <c r="U14" s="100"/>
      <c r="V14" s="101"/>
      <c r="W14" s="101"/>
      <c r="X14" s="102"/>
    </row>
    <row r="15" spans="1:24" ht="20.100000000000001" customHeight="1" x14ac:dyDescent="0.25">
      <c r="A15" s="64"/>
      <c r="B15" s="154"/>
      <c r="C15" s="78"/>
      <c r="D15" s="167"/>
      <c r="E15" s="73"/>
      <c r="F15" s="160"/>
      <c r="G15" s="41"/>
      <c r="H15" s="22"/>
      <c r="I15" s="23"/>
      <c r="J15" s="43"/>
      <c r="K15" s="22"/>
      <c r="L15" s="23"/>
      <c r="M15" s="135"/>
      <c r="N15" s="22"/>
      <c r="O15" s="23"/>
      <c r="P15" s="50"/>
      <c r="Q15" s="52"/>
      <c r="R15" s="131"/>
      <c r="S15" s="40">
        <f t="shared" si="0"/>
        <v>8.3333333333333329E-2</v>
      </c>
      <c r="T15" s="99"/>
      <c r="U15" s="100"/>
      <c r="V15" s="101"/>
      <c r="W15" s="101"/>
      <c r="X15" s="102"/>
    </row>
    <row r="16" spans="1:24" ht="20.100000000000001" customHeight="1" x14ac:dyDescent="0.25">
      <c r="A16" s="64"/>
      <c r="B16" s="154"/>
      <c r="C16" s="78"/>
      <c r="D16" s="167"/>
      <c r="E16" s="73"/>
      <c r="F16" s="160"/>
      <c r="G16" s="41"/>
      <c r="H16" s="22"/>
      <c r="I16" s="23"/>
      <c r="J16" s="43"/>
      <c r="K16" s="22"/>
      <c r="L16" s="23"/>
      <c r="M16" s="135"/>
      <c r="N16" s="22"/>
      <c r="O16" s="23"/>
      <c r="P16" s="50"/>
      <c r="Q16" s="52"/>
      <c r="R16" s="131"/>
      <c r="S16" s="40">
        <f t="shared" si="0"/>
        <v>8.3333333333333329E-2</v>
      </c>
      <c r="T16" s="99"/>
      <c r="U16" s="100"/>
      <c r="V16" s="101"/>
      <c r="W16" s="101"/>
      <c r="X16" s="102"/>
    </row>
    <row r="17" spans="1:24" ht="20.100000000000001" customHeight="1" x14ac:dyDescent="0.25">
      <c r="A17" s="64"/>
      <c r="B17" s="154"/>
      <c r="C17" s="78"/>
      <c r="D17" s="167"/>
      <c r="E17" s="73"/>
      <c r="F17" s="160"/>
      <c r="G17" s="41"/>
      <c r="H17" s="22"/>
      <c r="I17" s="23"/>
      <c r="J17" s="43"/>
      <c r="K17" s="22"/>
      <c r="L17" s="23"/>
      <c r="M17" s="135"/>
      <c r="N17" s="22"/>
      <c r="O17" s="23"/>
      <c r="P17" s="50"/>
      <c r="Q17" s="52"/>
      <c r="R17" s="131"/>
      <c r="S17" s="40">
        <f t="shared" si="0"/>
        <v>8.3333333333333329E-2</v>
      </c>
      <c r="T17" s="99"/>
      <c r="U17" s="100"/>
      <c r="V17" s="101"/>
      <c r="W17" s="101"/>
      <c r="X17" s="102"/>
    </row>
    <row r="18" spans="1:24" ht="20.100000000000001" customHeight="1" x14ac:dyDescent="0.25">
      <c r="A18" s="64"/>
      <c r="B18" s="154"/>
      <c r="C18" s="78"/>
      <c r="D18" s="167"/>
      <c r="E18" s="73"/>
      <c r="F18" s="160"/>
      <c r="G18" s="41"/>
      <c r="H18" s="22"/>
      <c r="I18" s="23"/>
      <c r="J18" s="43"/>
      <c r="K18" s="22"/>
      <c r="L18" s="23"/>
      <c r="M18" s="135"/>
      <c r="N18" s="22"/>
      <c r="O18" s="23"/>
      <c r="P18" s="50"/>
      <c r="Q18" s="52"/>
      <c r="R18" s="131"/>
      <c r="S18" s="40">
        <f t="shared" si="0"/>
        <v>8.3333333333333329E-2</v>
      </c>
      <c r="T18" s="99"/>
      <c r="U18" s="100"/>
      <c r="V18" s="101"/>
      <c r="W18" s="101"/>
      <c r="X18" s="102"/>
    </row>
    <row r="19" spans="1:24" ht="20.100000000000001" customHeight="1" x14ac:dyDescent="0.25">
      <c r="A19" s="64"/>
      <c r="B19" s="154"/>
      <c r="C19" s="78"/>
      <c r="D19" s="167"/>
      <c r="E19" s="73"/>
      <c r="F19" s="160"/>
      <c r="G19" s="41"/>
      <c r="H19" s="22"/>
      <c r="I19" s="23"/>
      <c r="J19" s="43"/>
      <c r="K19" s="22"/>
      <c r="L19" s="23"/>
      <c r="M19" s="135"/>
      <c r="N19" s="22"/>
      <c r="O19" s="23"/>
      <c r="P19" s="50"/>
      <c r="Q19" s="52"/>
      <c r="R19" s="131"/>
      <c r="S19" s="40">
        <f t="shared" ref="S19:S38" si="1">A19+TIME(2,0,0)</f>
        <v>8.3333333333333329E-2</v>
      </c>
      <c r="T19" s="99"/>
      <c r="U19" s="100"/>
      <c r="V19" s="101"/>
      <c r="W19" s="101"/>
      <c r="X19" s="102"/>
    </row>
    <row r="20" spans="1:24" ht="20.100000000000001" customHeight="1" x14ac:dyDescent="0.25">
      <c r="A20" s="64"/>
      <c r="B20" s="154"/>
      <c r="C20" s="78"/>
      <c r="D20" s="167"/>
      <c r="E20" s="73"/>
      <c r="F20" s="160"/>
      <c r="G20" s="41"/>
      <c r="H20" s="22"/>
      <c r="I20" s="23"/>
      <c r="J20" s="43"/>
      <c r="K20" s="22"/>
      <c r="L20" s="23"/>
      <c r="M20" s="135"/>
      <c r="N20" s="22"/>
      <c r="O20" s="23"/>
      <c r="P20" s="50"/>
      <c r="Q20" s="52"/>
      <c r="R20" s="131"/>
      <c r="S20" s="40">
        <f t="shared" si="1"/>
        <v>8.3333333333333329E-2</v>
      </c>
      <c r="T20" s="99"/>
      <c r="U20" s="100"/>
      <c r="V20" s="101"/>
      <c r="W20" s="101"/>
      <c r="X20" s="102"/>
    </row>
    <row r="21" spans="1:24" ht="20.100000000000001" customHeight="1" x14ac:dyDescent="0.25">
      <c r="A21" s="64"/>
      <c r="B21" s="154"/>
      <c r="C21" s="78"/>
      <c r="D21" s="167"/>
      <c r="E21" s="73"/>
      <c r="F21" s="160"/>
      <c r="G21" s="41"/>
      <c r="H21" s="22"/>
      <c r="I21" s="23"/>
      <c r="J21" s="43"/>
      <c r="K21" s="22"/>
      <c r="L21" s="23"/>
      <c r="M21" s="135"/>
      <c r="N21" s="22"/>
      <c r="O21" s="23"/>
      <c r="P21" s="50"/>
      <c r="Q21" s="52"/>
      <c r="R21" s="131"/>
      <c r="S21" s="40">
        <f t="shared" si="1"/>
        <v>8.3333333333333329E-2</v>
      </c>
      <c r="T21" s="99"/>
      <c r="U21" s="100"/>
      <c r="V21" s="101"/>
      <c r="W21" s="101"/>
      <c r="X21" s="102"/>
    </row>
    <row r="22" spans="1:24" ht="20.100000000000001" customHeight="1" x14ac:dyDescent="0.25">
      <c r="A22" s="64"/>
      <c r="B22" s="154"/>
      <c r="C22" s="78"/>
      <c r="D22" s="167"/>
      <c r="E22" s="73"/>
      <c r="F22" s="160"/>
      <c r="G22" s="41"/>
      <c r="H22" s="22"/>
      <c r="I22" s="23"/>
      <c r="J22" s="43"/>
      <c r="K22" s="22"/>
      <c r="L22" s="23"/>
      <c r="M22" s="135"/>
      <c r="N22" s="22"/>
      <c r="O22" s="23"/>
      <c r="P22" s="50"/>
      <c r="Q22" s="52"/>
      <c r="R22" s="131"/>
      <c r="S22" s="40">
        <f t="shared" si="1"/>
        <v>8.3333333333333329E-2</v>
      </c>
      <c r="T22" s="99"/>
      <c r="U22" s="100"/>
      <c r="V22" s="101"/>
      <c r="W22" s="101"/>
      <c r="X22" s="102"/>
    </row>
    <row r="23" spans="1:24" ht="20.100000000000001" customHeight="1" x14ac:dyDescent="0.25">
      <c r="A23" s="64"/>
      <c r="B23" s="154"/>
      <c r="C23" s="78"/>
      <c r="D23" s="167"/>
      <c r="E23" s="73"/>
      <c r="F23" s="160"/>
      <c r="G23" s="41"/>
      <c r="H23" s="22"/>
      <c r="I23" s="23"/>
      <c r="J23" s="43"/>
      <c r="K23" s="22"/>
      <c r="L23" s="23"/>
      <c r="M23" s="135"/>
      <c r="N23" s="22"/>
      <c r="O23" s="23"/>
      <c r="P23" s="50"/>
      <c r="Q23" s="52"/>
      <c r="R23" s="131"/>
      <c r="S23" s="40">
        <f t="shared" si="1"/>
        <v>8.3333333333333329E-2</v>
      </c>
      <c r="T23" s="99"/>
      <c r="U23" s="100"/>
      <c r="V23" s="101"/>
      <c r="W23" s="101"/>
      <c r="X23" s="102"/>
    </row>
    <row r="24" spans="1:24" ht="20.100000000000001" customHeight="1" x14ac:dyDescent="0.25">
      <c r="A24" s="64"/>
      <c r="B24" s="154"/>
      <c r="C24" s="78"/>
      <c r="D24" s="167"/>
      <c r="E24" s="73"/>
      <c r="F24" s="160"/>
      <c r="G24" s="41"/>
      <c r="H24" s="22"/>
      <c r="I24" s="23"/>
      <c r="J24" s="43"/>
      <c r="K24" s="22"/>
      <c r="L24" s="23"/>
      <c r="M24" s="135"/>
      <c r="N24" s="22"/>
      <c r="O24" s="23"/>
      <c r="P24" s="50"/>
      <c r="Q24" s="52"/>
      <c r="R24" s="131"/>
      <c r="S24" s="40">
        <f t="shared" si="1"/>
        <v>8.3333333333333329E-2</v>
      </c>
      <c r="T24" s="99"/>
      <c r="U24" s="100"/>
      <c r="V24" s="101"/>
      <c r="W24" s="101"/>
      <c r="X24" s="102"/>
    </row>
    <row r="25" spans="1:24" ht="20.100000000000001" customHeight="1" x14ac:dyDescent="0.25">
      <c r="A25" s="64"/>
      <c r="B25" s="154"/>
      <c r="C25" s="78"/>
      <c r="D25" s="167"/>
      <c r="E25" s="73"/>
      <c r="F25" s="160"/>
      <c r="G25" s="41"/>
      <c r="H25" s="22"/>
      <c r="I25" s="23"/>
      <c r="J25" s="43"/>
      <c r="K25" s="22"/>
      <c r="L25" s="23"/>
      <c r="M25" s="135"/>
      <c r="N25" s="22"/>
      <c r="O25" s="23"/>
      <c r="P25" s="50"/>
      <c r="Q25" s="52"/>
      <c r="R25" s="131"/>
      <c r="S25" s="40">
        <f t="shared" si="1"/>
        <v>8.3333333333333329E-2</v>
      </c>
      <c r="T25" s="99"/>
      <c r="U25" s="100"/>
      <c r="V25" s="101"/>
      <c r="W25" s="101"/>
      <c r="X25" s="102"/>
    </row>
    <row r="26" spans="1:24" ht="20.100000000000001" customHeight="1" x14ac:dyDescent="0.25">
      <c r="A26" s="64"/>
      <c r="B26" s="154"/>
      <c r="C26" s="78"/>
      <c r="D26" s="167"/>
      <c r="E26" s="73"/>
      <c r="F26" s="160"/>
      <c r="G26" s="41"/>
      <c r="H26" s="22"/>
      <c r="I26" s="23"/>
      <c r="J26" s="43"/>
      <c r="K26" s="22"/>
      <c r="L26" s="23"/>
      <c r="M26" s="135"/>
      <c r="N26" s="22"/>
      <c r="O26" s="23"/>
      <c r="P26" s="50"/>
      <c r="Q26" s="52"/>
      <c r="R26" s="131"/>
      <c r="S26" s="40">
        <f t="shared" si="1"/>
        <v>8.3333333333333329E-2</v>
      </c>
      <c r="T26" s="99"/>
      <c r="U26" s="100"/>
      <c r="V26" s="101"/>
      <c r="W26" s="101"/>
      <c r="X26" s="102"/>
    </row>
    <row r="27" spans="1:24" ht="20.100000000000001" customHeight="1" x14ac:dyDescent="0.25">
      <c r="A27" s="64"/>
      <c r="B27" s="154"/>
      <c r="C27" s="78"/>
      <c r="D27" s="167"/>
      <c r="E27" s="73"/>
      <c r="F27" s="160"/>
      <c r="G27" s="41"/>
      <c r="H27" s="22"/>
      <c r="I27" s="23"/>
      <c r="J27" s="43"/>
      <c r="K27" s="22"/>
      <c r="L27" s="23"/>
      <c r="M27" s="135"/>
      <c r="N27" s="22"/>
      <c r="O27" s="23"/>
      <c r="P27" s="50"/>
      <c r="Q27" s="52"/>
      <c r="R27" s="131"/>
      <c r="S27" s="40">
        <f t="shared" si="1"/>
        <v>8.3333333333333329E-2</v>
      </c>
      <c r="T27" s="99"/>
      <c r="U27" s="100"/>
      <c r="V27" s="101"/>
      <c r="W27" s="101"/>
      <c r="X27" s="102"/>
    </row>
    <row r="28" spans="1:24" ht="20.100000000000001" customHeight="1" x14ac:dyDescent="0.25">
      <c r="A28" s="64"/>
      <c r="B28" s="154"/>
      <c r="C28" s="78"/>
      <c r="D28" s="167"/>
      <c r="E28" s="73"/>
      <c r="F28" s="160"/>
      <c r="G28" s="41"/>
      <c r="H28" s="22"/>
      <c r="I28" s="23"/>
      <c r="J28" s="43"/>
      <c r="K28" s="22"/>
      <c r="L28" s="23"/>
      <c r="M28" s="135"/>
      <c r="N28" s="22"/>
      <c r="O28" s="23"/>
      <c r="P28" s="50"/>
      <c r="Q28" s="52"/>
      <c r="R28" s="131"/>
      <c r="S28" s="40">
        <f t="shared" si="1"/>
        <v>8.3333333333333329E-2</v>
      </c>
      <c r="T28" s="99"/>
      <c r="U28" s="100"/>
      <c r="V28" s="101"/>
      <c r="W28" s="101"/>
      <c r="X28" s="102"/>
    </row>
    <row r="29" spans="1:24" ht="20.100000000000001" customHeight="1" x14ac:dyDescent="0.25">
      <c r="A29" s="64"/>
      <c r="B29" s="154"/>
      <c r="C29" s="78"/>
      <c r="D29" s="167"/>
      <c r="E29" s="73"/>
      <c r="F29" s="160"/>
      <c r="G29" s="41"/>
      <c r="H29" s="22"/>
      <c r="I29" s="23"/>
      <c r="J29" s="43"/>
      <c r="K29" s="22"/>
      <c r="L29" s="23"/>
      <c r="M29" s="135"/>
      <c r="N29" s="22"/>
      <c r="O29" s="23"/>
      <c r="P29" s="50"/>
      <c r="Q29" s="52"/>
      <c r="R29" s="131"/>
      <c r="S29" s="40">
        <f t="shared" si="1"/>
        <v>8.3333333333333329E-2</v>
      </c>
      <c r="T29" s="99"/>
      <c r="U29" s="100"/>
      <c r="V29" s="101"/>
      <c r="W29" s="101"/>
      <c r="X29" s="102"/>
    </row>
    <row r="30" spans="1:24" ht="20.100000000000001" customHeight="1" x14ac:dyDescent="0.25">
      <c r="A30" s="64"/>
      <c r="B30" s="154"/>
      <c r="C30" s="78"/>
      <c r="D30" s="167"/>
      <c r="E30" s="73"/>
      <c r="F30" s="160"/>
      <c r="G30" s="41"/>
      <c r="H30" s="22"/>
      <c r="I30" s="23"/>
      <c r="J30" s="43"/>
      <c r="K30" s="22"/>
      <c r="L30" s="23"/>
      <c r="M30" s="135"/>
      <c r="N30" s="22"/>
      <c r="O30" s="23"/>
      <c r="P30" s="50"/>
      <c r="Q30" s="52"/>
      <c r="R30" s="131"/>
      <c r="S30" s="40">
        <f t="shared" si="1"/>
        <v>8.3333333333333329E-2</v>
      </c>
      <c r="T30" s="99"/>
      <c r="U30" s="100"/>
      <c r="V30" s="101"/>
      <c r="W30" s="101"/>
      <c r="X30" s="102"/>
    </row>
    <row r="31" spans="1:24" ht="20.100000000000001" customHeight="1" x14ac:dyDescent="0.25">
      <c r="A31" s="64"/>
      <c r="B31" s="154"/>
      <c r="C31" s="78"/>
      <c r="D31" s="167"/>
      <c r="E31" s="73"/>
      <c r="F31" s="160"/>
      <c r="G31" s="41"/>
      <c r="H31" s="22"/>
      <c r="I31" s="23"/>
      <c r="J31" s="43"/>
      <c r="K31" s="22"/>
      <c r="L31" s="23"/>
      <c r="M31" s="135"/>
      <c r="N31" s="22"/>
      <c r="O31" s="23"/>
      <c r="P31" s="50"/>
      <c r="Q31" s="52"/>
      <c r="R31" s="131"/>
      <c r="S31" s="40">
        <f t="shared" si="1"/>
        <v>8.3333333333333329E-2</v>
      </c>
      <c r="T31" s="99"/>
      <c r="U31" s="100"/>
      <c r="V31" s="101"/>
      <c r="W31" s="101"/>
      <c r="X31" s="102"/>
    </row>
    <row r="32" spans="1:24" ht="20.100000000000001" customHeight="1" x14ac:dyDescent="0.25">
      <c r="A32" s="64"/>
      <c r="B32" s="154"/>
      <c r="C32" s="78"/>
      <c r="D32" s="167"/>
      <c r="E32" s="73"/>
      <c r="F32" s="160"/>
      <c r="G32" s="41"/>
      <c r="H32" s="22"/>
      <c r="I32" s="23"/>
      <c r="J32" s="43"/>
      <c r="K32" s="22"/>
      <c r="L32" s="23"/>
      <c r="M32" s="135"/>
      <c r="N32" s="22"/>
      <c r="O32" s="23"/>
      <c r="P32" s="50"/>
      <c r="Q32" s="52"/>
      <c r="R32" s="131"/>
      <c r="S32" s="40">
        <f t="shared" si="1"/>
        <v>8.3333333333333329E-2</v>
      </c>
      <c r="T32" s="99"/>
      <c r="U32" s="100"/>
      <c r="V32" s="101"/>
      <c r="W32" s="101"/>
      <c r="X32" s="102"/>
    </row>
    <row r="33" spans="1:24" ht="20.100000000000001" customHeight="1" x14ac:dyDescent="0.25">
      <c r="A33" s="64"/>
      <c r="B33" s="154"/>
      <c r="C33" s="78"/>
      <c r="D33" s="167"/>
      <c r="E33" s="73"/>
      <c r="F33" s="160"/>
      <c r="G33" s="41"/>
      <c r="H33" s="22"/>
      <c r="I33" s="23"/>
      <c r="J33" s="43"/>
      <c r="K33" s="22"/>
      <c r="L33" s="23"/>
      <c r="M33" s="135"/>
      <c r="N33" s="22"/>
      <c r="O33" s="23"/>
      <c r="P33" s="50"/>
      <c r="Q33" s="52"/>
      <c r="R33" s="131"/>
      <c r="S33" s="40">
        <f t="shared" si="1"/>
        <v>8.3333333333333329E-2</v>
      </c>
      <c r="T33" s="99"/>
      <c r="U33" s="100"/>
      <c r="V33" s="101"/>
      <c r="W33" s="101"/>
      <c r="X33" s="102"/>
    </row>
    <row r="34" spans="1:24" ht="20.100000000000001" customHeight="1" x14ac:dyDescent="0.25">
      <c r="A34" s="64"/>
      <c r="B34" s="154"/>
      <c r="C34" s="78"/>
      <c r="D34" s="167"/>
      <c r="E34" s="73"/>
      <c r="F34" s="160"/>
      <c r="G34" s="41"/>
      <c r="H34" s="22"/>
      <c r="I34" s="23"/>
      <c r="J34" s="43"/>
      <c r="K34" s="22"/>
      <c r="L34" s="23"/>
      <c r="M34" s="135"/>
      <c r="N34" s="22"/>
      <c r="O34" s="23"/>
      <c r="P34" s="50"/>
      <c r="Q34" s="52"/>
      <c r="R34" s="131"/>
      <c r="S34" s="40">
        <f t="shared" si="1"/>
        <v>8.3333333333333329E-2</v>
      </c>
      <c r="T34" s="99"/>
      <c r="U34" s="100"/>
      <c r="V34" s="101"/>
      <c r="W34" s="101"/>
      <c r="X34" s="102"/>
    </row>
    <row r="35" spans="1:24" ht="20.100000000000001" customHeight="1" x14ac:dyDescent="0.25">
      <c r="A35" s="64"/>
      <c r="B35" s="154"/>
      <c r="C35" s="78"/>
      <c r="D35" s="167"/>
      <c r="E35" s="73"/>
      <c r="F35" s="160"/>
      <c r="G35" s="41"/>
      <c r="H35" s="22"/>
      <c r="I35" s="23"/>
      <c r="J35" s="43"/>
      <c r="K35" s="22"/>
      <c r="L35" s="23"/>
      <c r="M35" s="135"/>
      <c r="N35" s="22"/>
      <c r="O35" s="23"/>
      <c r="P35" s="50"/>
      <c r="Q35" s="52"/>
      <c r="R35" s="131"/>
      <c r="S35" s="40">
        <f t="shared" si="1"/>
        <v>8.3333333333333329E-2</v>
      </c>
      <c r="T35" s="99"/>
      <c r="U35" s="100"/>
      <c r="V35" s="101"/>
      <c r="W35" s="101"/>
      <c r="X35" s="102"/>
    </row>
    <row r="36" spans="1:24" ht="20.100000000000001" customHeight="1" x14ac:dyDescent="0.25">
      <c r="A36" s="64"/>
      <c r="B36" s="154"/>
      <c r="C36" s="78"/>
      <c r="D36" s="167"/>
      <c r="E36" s="73"/>
      <c r="F36" s="160"/>
      <c r="G36" s="41"/>
      <c r="H36" s="22"/>
      <c r="I36" s="23"/>
      <c r="J36" s="43"/>
      <c r="K36" s="22"/>
      <c r="L36" s="23"/>
      <c r="M36" s="135"/>
      <c r="N36" s="22"/>
      <c r="O36" s="23"/>
      <c r="P36" s="50"/>
      <c r="Q36" s="52"/>
      <c r="R36" s="131"/>
      <c r="S36" s="40">
        <f t="shared" si="1"/>
        <v>8.3333333333333329E-2</v>
      </c>
      <c r="T36" s="99"/>
      <c r="U36" s="100"/>
      <c r="V36" s="101"/>
      <c r="W36" s="101"/>
      <c r="X36" s="102"/>
    </row>
    <row r="37" spans="1:24" ht="20.100000000000001" customHeight="1" x14ac:dyDescent="0.25">
      <c r="A37" s="64"/>
      <c r="B37" s="154"/>
      <c r="C37" s="78"/>
      <c r="D37" s="167"/>
      <c r="E37" s="73"/>
      <c r="F37" s="160"/>
      <c r="G37" s="41"/>
      <c r="H37" s="22"/>
      <c r="I37" s="23"/>
      <c r="J37" s="43"/>
      <c r="K37" s="22"/>
      <c r="L37" s="23"/>
      <c r="M37" s="135"/>
      <c r="N37" s="22"/>
      <c r="O37" s="23"/>
      <c r="P37" s="50"/>
      <c r="Q37" s="52"/>
      <c r="R37" s="131"/>
      <c r="S37" s="40">
        <f t="shared" si="1"/>
        <v>8.3333333333333329E-2</v>
      </c>
      <c r="T37" s="99"/>
      <c r="U37" s="100"/>
      <c r="V37" s="101"/>
      <c r="W37" s="101"/>
      <c r="X37" s="102"/>
    </row>
    <row r="38" spans="1:24" ht="20.100000000000001" customHeight="1" x14ac:dyDescent="0.25">
      <c r="A38" s="64"/>
      <c r="B38" s="154"/>
      <c r="C38" s="78"/>
      <c r="D38" s="167"/>
      <c r="E38" s="73"/>
      <c r="F38" s="160"/>
      <c r="G38" s="41"/>
      <c r="H38" s="22"/>
      <c r="I38" s="23"/>
      <c r="J38" s="43"/>
      <c r="K38" s="22"/>
      <c r="L38" s="23"/>
      <c r="M38" s="135"/>
      <c r="N38" s="22"/>
      <c r="O38" s="23"/>
      <c r="P38" s="50"/>
      <c r="Q38" s="52"/>
      <c r="R38" s="131"/>
      <c r="S38" s="40">
        <f t="shared" si="1"/>
        <v>8.3333333333333329E-2</v>
      </c>
      <c r="T38" s="99"/>
      <c r="U38" s="100"/>
      <c r="V38" s="101"/>
      <c r="W38" s="101"/>
      <c r="X38" s="102"/>
    </row>
    <row r="39" spans="1:24" ht="19.5" customHeight="1" x14ac:dyDescent="0.25">
      <c r="A39" s="103">
        <v>0.41666666666666669</v>
      </c>
      <c r="B39" s="155" t="s">
        <v>25</v>
      </c>
      <c r="C39" s="105">
        <v>25</v>
      </c>
      <c r="D39" s="168" t="s">
        <v>26</v>
      </c>
      <c r="E39" s="106" t="s">
        <v>27</v>
      </c>
      <c r="F39" s="161" t="s">
        <v>28</v>
      </c>
      <c r="G39" s="108" t="s">
        <v>10</v>
      </c>
      <c r="H39" s="109" t="s">
        <v>10</v>
      </c>
      <c r="I39" s="110" t="s">
        <v>10</v>
      </c>
      <c r="J39" s="108" t="s">
        <v>10</v>
      </c>
      <c r="K39" s="109" t="s">
        <v>10</v>
      </c>
      <c r="L39" s="110" t="s">
        <v>10</v>
      </c>
      <c r="M39" s="108" t="s">
        <v>10</v>
      </c>
      <c r="N39" s="109" t="s">
        <v>10</v>
      </c>
      <c r="O39" s="110" t="s">
        <v>10</v>
      </c>
      <c r="P39" s="50" t="s">
        <v>10</v>
      </c>
      <c r="Q39" s="52" t="s">
        <v>10</v>
      </c>
      <c r="R39" s="131" t="s">
        <v>10</v>
      </c>
      <c r="S39" s="111" t="s">
        <v>10</v>
      </c>
      <c r="T39" s="112" t="s">
        <v>10</v>
      </c>
      <c r="U39" s="113" t="s">
        <v>10</v>
      </c>
      <c r="V39" s="114" t="s">
        <v>10</v>
      </c>
      <c r="W39" s="114" t="s">
        <v>10</v>
      </c>
      <c r="X39" s="115" t="s">
        <v>10</v>
      </c>
    </row>
    <row r="40" spans="1:24" ht="19.5" customHeight="1" x14ac:dyDescent="0.25">
      <c r="A40" s="103">
        <v>0.41666666666666669</v>
      </c>
      <c r="B40" s="155" t="s">
        <v>25</v>
      </c>
      <c r="C40" s="105">
        <v>24</v>
      </c>
      <c r="D40" s="168" t="s">
        <v>26</v>
      </c>
      <c r="E40" s="106" t="s">
        <v>29</v>
      </c>
      <c r="F40" s="161" t="s">
        <v>3</v>
      </c>
      <c r="G40" s="108" t="s">
        <v>10</v>
      </c>
      <c r="H40" s="109" t="s">
        <v>10</v>
      </c>
      <c r="I40" s="110" t="s">
        <v>10</v>
      </c>
      <c r="J40" s="108" t="s">
        <v>10</v>
      </c>
      <c r="K40" s="109" t="s">
        <v>10</v>
      </c>
      <c r="L40" s="110" t="s">
        <v>10</v>
      </c>
      <c r="M40" s="108" t="s">
        <v>10</v>
      </c>
      <c r="N40" s="109" t="s">
        <v>10</v>
      </c>
      <c r="O40" s="110" t="s">
        <v>10</v>
      </c>
      <c r="P40" s="50" t="s">
        <v>10</v>
      </c>
      <c r="Q40" s="52" t="s">
        <v>10</v>
      </c>
      <c r="R40" s="131" t="s">
        <v>10</v>
      </c>
      <c r="S40" s="111" t="s">
        <v>10</v>
      </c>
      <c r="T40" s="112" t="s">
        <v>10</v>
      </c>
      <c r="U40" s="113" t="s">
        <v>10</v>
      </c>
      <c r="V40" s="114" t="s">
        <v>10</v>
      </c>
      <c r="W40" s="114" t="s">
        <v>10</v>
      </c>
      <c r="X40" s="115" t="s">
        <v>10</v>
      </c>
    </row>
    <row r="41" spans="1:24" ht="19.5" customHeight="1" x14ac:dyDescent="0.25">
      <c r="A41" s="103">
        <v>0.41666666666666669</v>
      </c>
      <c r="B41" s="155" t="s">
        <v>25</v>
      </c>
      <c r="C41" s="105">
        <v>24</v>
      </c>
      <c r="D41" s="168" t="s">
        <v>26</v>
      </c>
      <c r="E41" s="106" t="s">
        <v>30</v>
      </c>
      <c r="F41" s="161" t="s">
        <v>31</v>
      </c>
      <c r="G41" s="108" t="s">
        <v>10</v>
      </c>
      <c r="H41" s="109" t="s">
        <v>10</v>
      </c>
      <c r="I41" s="110" t="s">
        <v>10</v>
      </c>
      <c r="J41" s="108" t="s">
        <v>10</v>
      </c>
      <c r="K41" s="109" t="s">
        <v>10</v>
      </c>
      <c r="L41" s="110" t="s">
        <v>10</v>
      </c>
      <c r="M41" s="108" t="s">
        <v>10</v>
      </c>
      <c r="N41" s="109" t="s">
        <v>10</v>
      </c>
      <c r="O41" s="110" t="s">
        <v>10</v>
      </c>
      <c r="P41" s="50" t="s">
        <v>10</v>
      </c>
      <c r="Q41" s="52" t="s">
        <v>10</v>
      </c>
      <c r="R41" s="131" t="s">
        <v>10</v>
      </c>
      <c r="S41" s="111" t="s">
        <v>10</v>
      </c>
      <c r="T41" s="112" t="s">
        <v>10</v>
      </c>
      <c r="U41" s="113" t="s">
        <v>10</v>
      </c>
      <c r="V41" s="114" t="s">
        <v>10</v>
      </c>
      <c r="W41" s="114" t="s">
        <v>10</v>
      </c>
      <c r="X41" s="115" t="s">
        <v>10</v>
      </c>
    </row>
    <row r="42" spans="1:24" ht="19.5" customHeight="1" x14ac:dyDescent="0.25">
      <c r="A42" s="103">
        <v>0.5</v>
      </c>
      <c r="B42" s="155" t="s">
        <v>32</v>
      </c>
      <c r="C42" s="105">
        <v>36</v>
      </c>
      <c r="D42" s="168" t="s">
        <v>26</v>
      </c>
      <c r="E42" s="106" t="s">
        <v>33</v>
      </c>
      <c r="F42" s="161" t="s">
        <v>28</v>
      </c>
      <c r="G42" s="108" t="s">
        <v>10</v>
      </c>
      <c r="H42" s="109" t="s">
        <v>10</v>
      </c>
      <c r="I42" s="110" t="s">
        <v>10</v>
      </c>
      <c r="J42" s="108" t="s">
        <v>10</v>
      </c>
      <c r="K42" s="109" t="s">
        <v>10</v>
      </c>
      <c r="L42" s="110" t="s">
        <v>10</v>
      </c>
      <c r="M42" s="108" t="s">
        <v>10</v>
      </c>
      <c r="N42" s="109" t="s">
        <v>10</v>
      </c>
      <c r="O42" s="110" t="s">
        <v>10</v>
      </c>
      <c r="P42" s="50" t="s">
        <v>10</v>
      </c>
      <c r="Q42" s="52" t="s">
        <v>10</v>
      </c>
      <c r="R42" s="131" t="s">
        <v>10</v>
      </c>
      <c r="S42" s="111" t="s">
        <v>10</v>
      </c>
      <c r="T42" s="112" t="s">
        <v>10</v>
      </c>
      <c r="U42" s="113" t="s">
        <v>10</v>
      </c>
      <c r="V42" s="114" t="s">
        <v>10</v>
      </c>
      <c r="W42" s="114" t="s">
        <v>10</v>
      </c>
      <c r="X42" s="115" t="s">
        <v>10</v>
      </c>
    </row>
    <row r="43" spans="1:24" ht="19.5" customHeight="1" x14ac:dyDescent="0.25">
      <c r="A43" s="103">
        <v>0.5</v>
      </c>
      <c r="B43" s="155" t="s">
        <v>32</v>
      </c>
      <c r="C43" s="105">
        <v>36</v>
      </c>
      <c r="D43" s="168" t="s">
        <v>26</v>
      </c>
      <c r="E43" s="106" t="s">
        <v>34</v>
      </c>
      <c r="F43" s="161" t="s">
        <v>3</v>
      </c>
      <c r="G43" s="108" t="s">
        <v>10</v>
      </c>
      <c r="H43" s="109" t="s">
        <v>10</v>
      </c>
      <c r="I43" s="110" t="s">
        <v>10</v>
      </c>
      <c r="J43" s="108" t="s">
        <v>10</v>
      </c>
      <c r="K43" s="109" t="s">
        <v>10</v>
      </c>
      <c r="L43" s="110" t="s">
        <v>10</v>
      </c>
      <c r="M43" s="108" t="s">
        <v>10</v>
      </c>
      <c r="N43" s="109" t="s">
        <v>10</v>
      </c>
      <c r="O43" s="110" t="s">
        <v>10</v>
      </c>
      <c r="P43" s="50" t="s">
        <v>10</v>
      </c>
      <c r="Q43" s="52" t="s">
        <v>10</v>
      </c>
      <c r="R43" s="131" t="s">
        <v>10</v>
      </c>
      <c r="S43" s="111" t="s">
        <v>10</v>
      </c>
      <c r="T43" s="112" t="s">
        <v>10</v>
      </c>
      <c r="U43" s="113" t="s">
        <v>10</v>
      </c>
      <c r="V43" s="114" t="s">
        <v>10</v>
      </c>
      <c r="W43" s="114" t="s">
        <v>10</v>
      </c>
      <c r="X43" s="115" t="s">
        <v>10</v>
      </c>
    </row>
    <row r="44" spans="1:24" ht="19.5" customHeight="1" x14ac:dyDescent="0.25">
      <c r="A44" s="103">
        <v>0.5</v>
      </c>
      <c r="B44" s="155" t="s">
        <v>32</v>
      </c>
      <c r="C44" s="105">
        <v>36</v>
      </c>
      <c r="D44" s="168" t="s">
        <v>26</v>
      </c>
      <c r="E44" s="106" t="s">
        <v>35</v>
      </c>
      <c r="F44" s="161" t="s">
        <v>31</v>
      </c>
      <c r="G44" s="108" t="s">
        <v>10</v>
      </c>
      <c r="H44" s="109" t="s">
        <v>10</v>
      </c>
      <c r="I44" s="110" t="s">
        <v>10</v>
      </c>
      <c r="J44" s="108" t="s">
        <v>10</v>
      </c>
      <c r="K44" s="109" t="s">
        <v>10</v>
      </c>
      <c r="L44" s="110" t="s">
        <v>10</v>
      </c>
      <c r="M44" s="108" t="s">
        <v>10</v>
      </c>
      <c r="N44" s="109" t="s">
        <v>10</v>
      </c>
      <c r="O44" s="110" t="s">
        <v>10</v>
      </c>
      <c r="P44" s="50" t="s">
        <v>10</v>
      </c>
      <c r="Q44" s="52" t="s">
        <v>10</v>
      </c>
      <c r="R44" s="131" t="s">
        <v>10</v>
      </c>
      <c r="S44" s="111" t="s">
        <v>10</v>
      </c>
      <c r="T44" s="112" t="s">
        <v>10</v>
      </c>
      <c r="U44" s="113" t="s">
        <v>10</v>
      </c>
      <c r="V44" s="114" t="s">
        <v>10</v>
      </c>
      <c r="W44" s="114" t="s">
        <v>10</v>
      </c>
      <c r="X44" s="115" t="s">
        <v>10</v>
      </c>
    </row>
    <row r="45" spans="1:24" ht="20.100000000000001" customHeight="1" x14ac:dyDescent="0.25">
      <c r="A45" s="116" t="s">
        <v>36</v>
      </c>
      <c r="B45" s="117" t="s">
        <v>37</v>
      </c>
      <c r="C45" s="118">
        <v>100</v>
      </c>
      <c r="D45" s="169" t="s">
        <v>4</v>
      </c>
      <c r="E45" s="120" t="s">
        <v>38</v>
      </c>
      <c r="F45" s="162" t="s">
        <v>39</v>
      </c>
      <c r="G45" s="122" t="s">
        <v>10</v>
      </c>
      <c r="H45" s="123" t="s">
        <v>10</v>
      </c>
      <c r="I45" s="124" t="s">
        <v>10</v>
      </c>
      <c r="J45" s="122" t="s">
        <v>10</v>
      </c>
      <c r="K45" s="123" t="s">
        <v>10</v>
      </c>
      <c r="L45" s="124" t="s">
        <v>10</v>
      </c>
      <c r="M45" s="122" t="s">
        <v>10</v>
      </c>
      <c r="N45" s="123" t="s">
        <v>10</v>
      </c>
      <c r="O45" s="124" t="s">
        <v>10</v>
      </c>
      <c r="P45" s="125" t="s">
        <v>10</v>
      </c>
      <c r="Q45" s="125" t="s">
        <v>10</v>
      </c>
      <c r="R45" s="125" t="s">
        <v>10</v>
      </c>
      <c r="S45" s="126" t="s">
        <v>10</v>
      </c>
      <c r="T45" s="130" t="s">
        <v>10</v>
      </c>
      <c r="U45" s="127" t="s">
        <v>10</v>
      </c>
      <c r="V45" s="128" t="s">
        <v>10</v>
      </c>
      <c r="W45" s="128" t="s">
        <v>10</v>
      </c>
      <c r="X45" s="129" t="s">
        <v>10</v>
      </c>
    </row>
    <row r="46" spans="1:24" ht="30" customHeight="1" x14ac:dyDescent="0.25">
      <c r="A46" s="79"/>
      <c r="B46" s="156"/>
      <c r="C46" s="81"/>
      <c r="D46" s="170"/>
      <c r="E46" s="83"/>
      <c r="F46" s="163"/>
      <c r="G46" s="41"/>
      <c r="H46" s="18"/>
      <c r="I46" s="19"/>
      <c r="J46" s="43"/>
      <c r="K46" s="18"/>
      <c r="L46" s="19"/>
      <c r="M46" s="135"/>
      <c r="N46" s="18"/>
      <c r="O46" s="19"/>
      <c r="P46" s="50"/>
      <c r="Q46" s="52"/>
      <c r="R46" s="131"/>
      <c r="S46" s="14" t="s">
        <v>10</v>
      </c>
      <c r="T46" s="36" t="s">
        <v>10</v>
      </c>
      <c r="U46" s="37" t="s">
        <v>10</v>
      </c>
      <c r="V46" s="38" t="s">
        <v>10</v>
      </c>
      <c r="W46" s="38" t="s">
        <v>10</v>
      </c>
      <c r="X46" s="17" t="s">
        <v>10</v>
      </c>
    </row>
    <row r="47" spans="1:24" ht="20.100000000000001" hidden="1" customHeight="1" x14ac:dyDescent="0.25">
      <c r="A47" s="69"/>
      <c r="B47" s="154"/>
      <c r="C47" s="78"/>
      <c r="D47" s="167"/>
      <c r="E47" s="66"/>
      <c r="F47" s="160"/>
      <c r="G47" s="41"/>
      <c r="H47" s="22"/>
      <c r="I47" s="23"/>
      <c r="J47" s="43"/>
      <c r="K47" s="22"/>
      <c r="L47" s="23"/>
      <c r="M47" s="43"/>
      <c r="N47" s="22"/>
      <c r="O47" s="23"/>
      <c r="P47" s="50"/>
      <c r="Q47" s="52"/>
      <c r="R47" s="52"/>
      <c r="S47" s="40">
        <f t="shared" ref="S47:S67" si="2">A47+TIME(2,0,0)</f>
        <v>8.3333333333333329E-2</v>
      </c>
      <c r="T47" s="95"/>
      <c r="U47" s="96"/>
      <c r="V47" s="97"/>
      <c r="W47" s="97"/>
      <c r="X47" s="98"/>
    </row>
    <row r="48" spans="1:24" ht="20.100000000000001" hidden="1" customHeight="1" x14ac:dyDescent="0.25">
      <c r="A48" s="64"/>
      <c r="B48" s="154"/>
      <c r="C48" s="70"/>
      <c r="D48" s="167"/>
      <c r="E48" s="71"/>
      <c r="F48" s="160"/>
      <c r="G48" s="41"/>
      <c r="H48" s="22"/>
      <c r="I48" s="23"/>
      <c r="J48" s="43"/>
      <c r="K48" s="22"/>
      <c r="L48" s="23"/>
      <c r="M48" s="43"/>
      <c r="N48" s="22"/>
      <c r="O48" s="23"/>
      <c r="P48" s="50"/>
      <c r="Q48" s="52"/>
      <c r="R48" s="52"/>
      <c r="S48" s="40">
        <f t="shared" si="2"/>
        <v>8.3333333333333329E-2</v>
      </c>
      <c r="T48" s="95"/>
      <c r="U48" s="96"/>
      <c r="V48" s="97"/>
      <c r="W48" s="97"/>
      <c r="X48" s="98"/>
    </row>
    <row r="49" spans="1:24" ht="20.100000000000001" hidden="1" customHeight="1" x14ac:dyDescent="0.25">
      <c r="A49" s="64"/>
      <c r="B49" s="154"/>
      <c r="C49" s="70"/>
      <c r="D49" s="167"/>
      <c r="E49" s="72"/>
      <c r="F49" s="160"/>
      <c r="G49" s="42"/>
      <c r="H49" s="22"/>
      <c r="I49" s="23"/>
      <c r="J49" s="44"/>
      <c r="K49" s="22"/>
      <c r="L49" s="23"/>
      <c r="M49" s="44"/>
      <c r="N49" s="22"/>
      <c r="O49" s="23"/>
      <c r="P49" s="49"/>
      <c r="Q49" s="51"/>
      <c r="R49" s="51"/>
      <c r="S49" s="40">
        <f t="shared" si="2"/>
        <v>8.3333333333333329E-2</v>
      </c>
      <c r="T49" s="95"/>
      <c r="U49" s="96"/>
      <c r="V49" s="97"/>
      <c r="W49" s="97"/>
      <c r="X49" s="98"/>
    </row>
    <row r="50" spans="1:24" ht="20.100000000000001" hidden="1" customHeight="1" x14ac:dyDescent="0.25">
      <c r="A50" s="69"/>
      <c r="B50" s="154"/>
      <c r="C50" s="78"/>
      <c r="D50" s="167"/>
      <c r="E50" s="73"/>
      <c r="F50" s="160"/>
      <c r="G50" s="42"/>
      <c r="H50" s="22"/>
      <c r="I50" s="23"/>
      <c r="J50" s="44"/>
      <c r="K50" s="22"/>
      <c r="L50" s="23"/>
      <c r="M50" s="44"/>
      <c r="N50" s="22"/>
      <c r="O50" s="23"/>
      <c r="P50" s="50"/>
      <c r="Q50" s="52"/>
      <c r="R50" s="52"/>
      <c r="S50" s="40">
        <f t="shared" si="2"/>
        <v>8.3333333333333329E-2</v>
      </c>
      <c r="T50" s="99"/>
      <c r="U50" s="100"/>
      <c r="V50" s="101"/>
      <c r="W50" s="101"/>
      <c r="X50" s="102"/>
    </row>
    <row r="51" spans="1:24" ht="20.100000000000001" hidden="1" customHeight="1" x14ac:dyDescent="0.25">
      <c r="A51" s="64"/>
      <c r="B51" s="154"/>
      <c r="C51" s="78"/>
      <c r="D51" s="167"/>
      <c r="E51" s="73"/>
      <c r="F51" s="160"/>
      <c r="G51" s="41"/>
      <c r="H51" s="22"/>
      <c r="I51" s="23"/>
      <c r="J51" s="43"/>
      <c r="K51" s="22"/>
      <c r="L51" s="23"/>
      <c r="M51" s="43"/>
      <c r="N51" s="22"/>
      <c r="O51" s="23"/>
      <c r="P51" s="50"/>
      <c r="Q51" s="52"/>
      <c r="R51" s="52"/>
      <c r="S51" s="40">
        <f t="shared" si="2"/>
        <v>8.3333333333333329E-2</v>
      </c>
      <c r="T51" s="99"/>
      <c r="U51" s="100"/>
      <c r="V51" s="101"/>
      <c r="W51" s="101"/>
      <c r="X51" s="102"/>
    </row>
    <row r="52" spans="1:24" s="1" customFormat="1" ht="20.100000000000001" hidden="1" customHeight="1" x14ac:dyDescent="0.25">
      <c r="A52" s="64"/>
      <c r="B52" s="154"/>
      <c r="C52" s="78"/>
      <c r="D52" s="167"/>
      <c r="E52" s="68"/>
      <c r="F52" s="160"/>
      <c r="G52" s="41"/>
      <c r="H52" s="22"/>
      <c r="I52" s="23"/>
      <c r="J52" s="43"/>
      <c r="K52" s="22"/>
      <c r="L52" s="23"/>
      <c r="M52" s="43"/>
      <c r="N52" s="22"/>
      <c r="O52" s="23"/>
      <c r="P52" s="49"/>
      <c r="Q52" s="51"/>
      <c r="R52" s="51"/>
      <c r="S52" s="40">
        <f t="shared" si="2"/>
        <v>8.3333333333333329E-2</v>
      </c>
      <c r="T52" s="95"/>
      <c r="U52" s="96"/>
      <c r="V52" s="97"/>
      <c r="W52" s="97"/>
      <c r="X52" s="98"/>
    </row>
    <row r="53" spans="1:24" ht="20.100000000000001" hidden="1" customHeight="1" x14ac:dyDescent="0.25">
      <c r="A53" s="64"/>
      <c r="B53" s="154"/>
      <c r="C53" s="70"/>
      <c r="D53" s="167"/>
      <c r="E53" s="71"/>
      <c r="F53" s="160"/>
      <c r="G53" s="41"/>
      <c r="H53" s="22"/>
      <c r="I53" s="23"/>
      <c r="J53" s="43"/>
      <c r="K53" s="22"/>
      <c r="L53" s="23"/>
      <c r="M53" s="43"/>
      <c r="N53" s="22"/>
      <c r="O53" s="23"/>
      <c r="P53" s="50"/>
      <c r="Q53" s="52"/>
      <c r="R53" s="52"/>
      <c r="S53" s="40">
        <f t="shared" si="2"/>
        <v>8.3333333333333329E-2</v>
      </c>
      <c r="T53" s="95"/>
      <c r="U53" s="96"/>
      <c r="V53" s="97"/>
      <c r="W53" s="97"/>
      <c r="X53" s="98"/>
    </row>
    <row r="54" spans="1:24" ht="20.100000000000001" hidden="1" customHeight="1" x14ac:dyDescent="0.25">
      <c r="A54" s="64"/>
      <c r="B54" s="154"/>
      <c r="C54" s="70"/>
      <c r="D54" s="167"/>
      <c r="E54" s="72"/>
      <c r="F54" s="160"/>
      <c r="G54" s="42"/>
      <c r="H54" s="22"/>
      <c r="I54" s="23"/>
      <c r="J54" s="44"/>
      <c r="K54" s="22"/>
      <c r="L54" s="23"/>
      <c r="M54" s="44"/>
      <c r="N54" s="22"/>
      <c r="O54" s="23"/>
      <c r="P54" s="49"/>
      <c r="Q54" s="51"/>
      <c r="R54" s="51"/>
      <c r="S54" s="40">
        <f t="shared" si="2"/>
        <v>8.3333333333333329E-2</v>
      </c>
      <c r="T54" s="95"/>
      <c r="U54" s="96"/>
      <c r="V54" s="97"/>
      <c r="W54" s="97"/>
      <c r="X54" s="98"/>
    </row>
    <row r="55" spans="1:24" ht="20.100000000000001" hidden="1" customHeight="1" x14ac:dyDescent="0.25">
      <c r="A55" s="69"/>
      <c r="B55" s="154"/>
      <c r="C55" s="78"/>
      <c r="D55" s="167"/>
      <c r="E55" s="73"/>
      <c r="F55" s="160"/>
      <c r="G55" s="42"/>
      <c r="H55" s="22"/>
      <c r="I55" s="23"/>
      <c r="J55" s="44"/>
      <c r="K55" s="22"/>
      <c r="L55" s="23"/>
      <c r="M55" s="44"/>
      <c r="N55" s="22"/>
      <c r="O55" s="23"/>
      <c r="P55" s="50"/>
      <c r="Q55" s="52"/>
      <c r="R55" s="52"/>
      <c r="S55" s="40">
        <f t="shared" si="2"/>
        <v>8.3333333333333329E-2</v>
      </c>
      <c r="T55" s="99"/>
      <c r="U55" s="100"/>
      <c r="V55" s="101"/>
      <c r="W55" s="101"/>
      <c r="X55" s="102"/>
    </row>
    <row r="56" spans="1:24" ht="20.100000000000001" hidden="1" customHeight="1" x14ac:dyDescent="0.25">
      <c r="A56" s="64"/>
      <c r="B56" s="154"/>
      <c r="C56" s="78"/>
      <c r="D56" s="167"/>
      <c r="E56" s="73"/>
      <c r="F56" s="160"/>
      <c r="G56" s="41"/>
      <c r="H56" s="22"/>
      <c r="I56" s="23"/>
      <c r="J56" s="43"/>
      <c r="K56" s="22"/>
      <c r="L56" s="23"/>
      <c r="M56" s="43"/>
      <c r="N56" s="22"/>
      <c r="O56" s="23"/>
      <c r="P56" s="50"/>
      <c r="Q56" s="52"/>
      <c r="R56" s="52"/>
      <c r="S56" s="40">
        <f t="shared" si="2"/>
        <v>8.3333333333333329E-2</v>
      </c>
      <c r="T56" s="99"/>
      <c r="U56" s="100"/>
      <c r="V56" s="101"/>
      <c r="W56" s="101"/>
      <c r="X56" s="102"/>
    </row>
    <row r="57" spans="1:24" ht="20.100000000000001" hidden="1" customHeight="1" x14ac:dyDescent="0.25">
      <c r="A57" s="64"/>
      <c r="B57" s="154"/>
      <c r="C57" s="78"/>
      <c r="D57" s="167"/>
      <c r="E57" s="73"/>
      <c r="F57" s="160"/>
      <c r="G57" s="41"/>
      <c r="H57" s="22"/>
      <c r="I57" s="23"/>
      <c r="J57" s="43"/>
      <c r="K57" s="22"/>
      <c r="L57" s="23"/>
      <c r="M57" s="43"/>
      <c r="N57" s="22"/>
      <c r="O57" s="23"/>
      <c r="P57" s="50"/>
      <c r="Q57" s="52"/>
      <c r="R57" s="52"/>
      <c r="S57" s="40">
        <f t="shared" si="2"/>
        <v>8.3333333333333329E-2</v>
      </c>
      <c r="T57" s="95"/>
      <c r="U57" s="96"/>
      <c r="V57" s="97"/>
      <c r="W57" s="97"/>
      <c r="X57" s="98"/>
    </row>
    <row r="58" spans="1:24" ht="20.100000000000001" hidden="1" customHeight="1" x14ac:dyDescent="0.25">
      <c r="A58" s="64"/>
      <c r="B58" s="154"/>
      <c r="C58" s="86"/>
      <c r="D58" s="167"/>
      <c r="E58" s="73"/>
      <c r="F58" s="160"/>
      <c r="G58" s="87"/>
      <c r="H58" s="88"/>
      <c r="I58" s="89"/>
      <c r="J58" s="90"/>
      <c r="K58" s="88"/>
      <c r="L58" s="89"/>
      <c r="M58" s="90"/>
      <c r="N58" s="88"/>
      <c r="O58" s="89"/>
      <c r="P58" s="49"/>
      <c r="Q58" s="51"/>
      <c r="R58" s="51"/>
      <c r="S58" s="40">
        <f t="shared" si="2"/>
        <v>8.3333333333333329E-2</v>
      </c>
      <c r="T58" s="91"/>
      <c r="U58" s="92"/>
      <c r="V58" s="93"/>
      <c r="W58" s="93"/>
      <c r="X58" s="94"/>
    </row>
    <row r="59" spans="1:24" s="1" customFormat="1" ht="20.100000000000001" hidden="1" customHeight="1" x14ac:dyDescent="0.25">
      <c r="A59" s="69"/>
      <c r="B59" s="154"/>
      <c r="C59" s="78"/>
      <c r="D59" s="167"/>
      <c r="E59" s="68"/>
      <c r="F59" s="160"/>
      <c r="G59" s="41"/>
      <c r="H59" s="22"/>
      <c r="I59" s="23"/>
      <c r="J59" s="43"/>
      <c r="K59" s="22"/>
      <c r="L59" s="23"/>
      <c r="M59" s="43"/>
      <c r="N59" s="22"/>
      <c r="O59" s="23"/>
      <c r="P59" s="49"/>
      <c r="Q59" s="51"/>
      <c r="R59" s="51"/>
      <c r="S59" s="40">
        <f t="shared" si="2"/>
        <v>8.3333333333333329E-2</v>
      </c>
      <c r="T59" s="30"/>
      <c r="U59" s="31"/>
      <c r="V59" s="32"/>
      <c r="W59" s="32"/>
      <c r="X59" s="20"/>
    </row>
    <row r="60" spans="1:24" ht="20.100000000000001" hidden="1" customHeight="1" x14ac:dyDescent="0.25">
      <c r="A60" s="69"/>
      <c r="B60" s="154"/>
      <c r="C60" s="70"/>
      <c r="D60" s="167"/>
      <c r="E60" s="71"/>
      <c r="F60" s="160"/>
      <c r="G60" s="41"/>
      <c r="H60" s="22"/>
      <c r="I60" s="23"/>
      <c r="J60" s="43"/>
      <c r="K60" s="22"/>
      <c r="L60" s="23"/>
      <c r="M60" s="43"/>
      <c r="N60" s="22"/>
      <c r="O60" s="23"/>
      <c r="P60" s="49"/>
      <c r="Q60" s="51"/>
      <c r="R60" s="51"/>
      <c r="S60" s="40">
        <f t="shared" si="2"/>
        <v>8.3333333333333329E-2</v>
      </c>
      <c r="T60" s="30"/>
      <c r="U60" s="31"/>
      <c r="V60" s="32"/>
      <c r="W60" s="32"/>
      <c r="X60" s="20"/>
    </row>
    <row r="61" spans="1:24" ht="20.100000000000001" hidden="1" customHeight="1" x14ac:dyDescent="0.25">
      <c r="A61" s="69"/>
      <c r="B61" s="154"/>
      <c r="C61" s="70"/>
      <c r="D61" s="167"/>
      <c r="E61" s="72"/>
      <c r="F61" s="160"/>
      <c r="G61" s="42"/>
      <c r="H61" s="22"/>
      <c r="I61" s="23"/>
      <c r="J61" s="44"/>
      <c r="K61" s="22"/>
      <c r="L61" s="23"/>
      <c r="M61" s="44"/>
      <c r="N61" s="22"/>
      <c r="O61" s="23"/>
      <c r="P61" s="50"/>
      <c r="Q61" s="52"/>
      <c r="R61" s="52"/>
      <c r="S61" s="40">
        <f t="shared" si="2"/>
        <v>8.3333333333333329E-2</v>
      </c>
      <c r="T61" s="30"/>
      <c r="U61" s="31"/>
      <c r="V61" s="32"/>
      <c r="W61" s="32"/>
      <c r="X61" s="20"/>
    </row>
    <row r="62" spans="1:24" ht="20.100000000000001" hidden="1" customHeight="1" x14ac:dyDescent="0.25">
      <c r="A62" s="64"/>
      <c r="B62" s="154"/>
      <c r="C62" s="78"/>
      <c r="D62" s="167"/>
      <c r="E62" s="73"/>
      <c r="F62" s="160"/>
      <c r="G62" s="42"/>
      <c r="H62" s="22"/>
      <c r="I62" s="23"/>
      <c r="J62" s="44"/>
      <c r="K62" s="22"/>
      <c r="L62" s="23"/>
      <c r="M62" s="44"/>
      <c r="N62" s="22"/>
      <c r="O62" s="23"/>
      <c r="P62" s="50"/>
      <c r="Q62" s="52"/>
      <c r="R62" s="52"/>
      <c r="S62" s="40">
        <f t="shared" si="2"/>
        <v>8.3333333333333329E-2</v>
      </c>
      <c r="T62" s="33"/>
      <c r="U62" s="34"/>
      <c r="V62" s="35"/>
      <c r="W62" s="35"/>
      <c r="X62" s="21"/>
    </row>
    <row r="63" spans="1:24" ht="20.100000000000001" hidden="1" customHeight="1" x14ac:dyDescent="0.25">
      <c r="A63" s="64"/>
      <c r="B63" s="154"/>
      <c r="C63" s="78"/>
      <c r="D63" s="167"/>
      <c r="E63" s="73"/>
      <c r="F63" s="160"/>
      <c r="G63" s="41"/>
      <c r="H63" s="22"/>
      <c r="I63" s="23"/>
      <c r="J63" s="43"/>
      <c r="K63" s="22"/>
      <c r="L63" s="23"/>
      <c r="M63" s="43"/>
      <c r="N63" s="22"/>
      <c r="O63" s="23"/>
      <c r="P63" s="50"/>
      <c r="Q63" s="52"/>
      <c r="R63" s="52"/>
      <c r="S63" s="40">
        <f t="shared" si="2"/>
        <v>8.3333333333333329E-2</v>
      </c>
      <c r="T63" s="33"/>
      <c r="U63" s="34"/>
      <c r="V63" s="35"/>
      <c r="W63" s="35"/>
      <c r="X63" s="21"/>
    </row>
    <row r="64" spans="1:24" ht="20.100000000000001" hidden="1" customHeight="1" x14ac:dyDescent="0.25">
      <c r="A64" s="64"/>
      <c r="B64" s="154"/>
      <c r="C64" s="78"/>
      <c r="D64" s="167"/>
      <c r="E64" s="66"/>
      <c r="F64" s="160"/>
      <c r="G64" s="41"/>
      <c r="H64" s="22"/>
      <c r="I64" s="23"/>
      <c r="J64" s="43"/>
      <c r="K64" s="22"/>
      <c r="L64" s="23"/>
      <c r="M64" s="43"/>
      <c r="N64" s="22"/>
      <c r="O64" s="23"/>
      <c r="P64" s="49"/>
      <c r="Q64" s="51"/>
      <c r="R64" s="51"/>
      <c r="S64" s="40">
        <f t="shared" si="2"/>
        <v>8.3333333333333329E-2</v>
      </c>
      <c r="T64" s="30"/>
      <c r="U64" s="31"/>
      <c r="V64" s="32"/>
      <c r="W64" s="32"/>
      <c r="X64" s="20"/>
    </row>
    <row r="65" spans="1:24" s="1" customFormat="1" ht="20.100000000000001" hidden="1" customHeight="1" x14ac:dyDescent="0.25">
      <c r="A65" s="64"/>
      <c r="B65" s="154"/>
      <c r="C65" s="78"/>
      <c r="D65" s="167"/>
      <c r="E65" s="68"/>
      <c r="F65" s="160"/>
      <c r="G65" s="41"/>
      <c r="H65" s="22"/>
      <c r="I65" s="23"/>
      <c r="J65" s="43"/>
      <c r="K65" s="22"/>
      <c r="L65" s="23"/>
      <c r="M65" s="43"/>
      <c r="N65" s="22"/>
      <c r="O65" s="23"/>
      <c r="P65" s="49"/>
      <c r="Q65" s="51"/>
      <c r="R65" s="51"/>
      <c r="S65" s="40">
        <f t="shared" si="2"/>
        <v>8.3333333333333329E-2</v>
      </c>
      <c r="T65" s="30"/>
      <c r="U65" s="31"/>
      <c r="V65" s="32"/>
      <c r="W65" s="32"/>
      <c r="X65" s="20"/>
    </row>
    <row r="66" spans="1:24" ht="20.100000000000001" hidden="1" customHeight="1" x14ac:dyDescent="0.25">
      <c r="A66" s="69"/>
      <c r="B66" s="154"/>
      <c r="C66" s="70"/>
      <c r="D66" s="167"/>
      <c r="E66" s="71"/>
      <c r="F66" s="160"/>
      <c r="G66" s="41"/>
      <c r="H66" s="22"/>
      <c r="I66" s="23"/>
      <c r="J66" s="43"/>
      <c r="K66" s="22"/>
      <c r="L66" s="23"/>
      <c r="M66" s="43"/>
      <c r="N66" s="22"/>
      <c r="O66" s="23"/>
      <c r="P66" s="50"/>
      <c r="Q66" s="52"/>
      <c r="R66" s="52"/>
      <c r="S66" s="40">
        <f t="shared" si="2"/>
        <v>8.3333333333333329E-2</v>
      </c>
      <c r="T66" s="30"/>
      <c r="U66" s="31"/>
      <c r="V66" s="32"/>
      <c r="W66" s="32"/>
      <c r="X66" s="20"/>
    </row>
    <row r="67" spans="1:24" ht="20.100000000000001" hidden="1" customHeight="1" x14ac:dyDescent="0.25">
      <c r="A67" s="69"/>
      <c r="B67" s="154"/>
      <c r="C67" s="70"/>
      <c r="D67" s="167"/>
      <c r="E67" s="72"/>
      <c r="F67" s="160"/>
      <c r="G67" s="42"/>
      <c r="H67" s="22"/>
      <c r="I67" s="23"/>
      <c r="J67" s="44"/>
      <c r="K67" s="22"/>
      <c r="L67" s="23"/>
      <c r="M67" s="44"/>
      <c r="N67" s="22"/>
      <c r="O67" s="23"/>
      <c r="P67" s="49"/>
      <c r="Q67" s="51"/>
      <c r="R67" s="51"/>
      <c r="S67" s="40">
        <f t="shared" si="2"/>
        <v>8.3333333333333329E-2</v>
      </c>
      <c r="T67" s="30"/>
      <c r="U67" s="31"/>
      <c r="V67" s="32"/>
      <c r="W67" s="32"/>
      <c r="X67" s="20"/>
    </row>
    <row r="68" spans="1:24" ht="5.25" customHeight="1" thickBot="1" x14ac:dyDescent="0.3">
      <c r="A68" s="3"/>
      <c r="B68" s="153"/>
      <c r="C68" s="75"/>
      <c r="D68" s="166"/>
      <c r="E68" s="9"/>
      <c r="F68" s="159"/>
      <c r="G68" s="8"/>
      <c r="H68" s="16"/>
      <c r="I68" s="10"/>
      <c r="J68" s="8"/>
      <c r="K68" s="16"/>
      <c r="L68" s="10"/>
      <c r="M68" s="8"/>
      <c r="N68" s="16"/>
      <c r="O68" s="10"/>
      <c r="P68" s="12"/>
      <c r="Q68" s="12"/>
      <c r="R68" s="12"/>
      <c r="S68" s="13"/>
      <c r="T68" s="4"/>
      <c r="U68" s="5"/>
      <c r="V68" s="6"/>
      <c r="W68" s="6"/>
      <c r="X68" s="6"/>
    </row>
    <row r="69" spans="1:24" ht="15.75" thickBot="1" x14ac:dyDescent="0.3">
      <c r="B69" s="157"/>
      <c r="C69"/>
      <c r="E69" s="25"/>
      <c r="F69" s="164"/>
      <c r="G69" s="210" t="str">
        <f>G2</f>
        <v># Shot</v>
      </c>
      <c r="J69" s="213" t="str">
        <f>J2</f>
        <v># Shot</v>
      </c>
      <c r="M69" s="229" t="str">
        <f>M2</f>
        <v># Shot</v>
      </c>
      <c r="P69" s="216" t="s">
        <v>9</v>
      </c>
      <c r="Q69" s="232"/>
      <c r="R69" s="217"/>
      <c r="T69" s="218" t="str">
        <f>T2</f>
        <v>Bypass</v>
      </c>
      <c r="U69" s="221" t="str">
        <f>U2</f>
        <v>No Show</v>
      </c>
      <c r="V69" s="193" t="str">
        <f>V2</f>
        <v>Decline</v>
      </c>
      <c r="W69" s="193" t="str">
        <f>W2</f>
        <v>Xtra Sheets</v>
      </c>
      <c r="X69" s="191" t="str">
        <f>X2</f>
        <v># Sales 
(if known)</v>
      </c>
    </row>
    <row r="70" spans="1:24" x14ac:dyDescent="0.25">
      <c r="F70" s="164"/>
      <c r="G70" s="211"/>
      <c r="J70" s="214"/>
      <c r="M70" s="230"/>
      <c r="P70" s="198" t="str">
        <f>P3</f>
        <v>Green 
Screen</v>
      </c>
      <c r="Q70" s="200" t="str">
        <f>Q3</f>
        <v>Star</v>
      </c>
      <c r="R70" s="227" t="str">
        <f>R3</f>
        <v>Private</v>
      </c>
      <c r="T70" s="219"/>
      <c r="U70" s="222"/>
      <c r="V70" s="194"/>
      <c r="W70" s="194"/>
      <c r="X70" s="196"/>
    </row>
    <row r="71" spans="1:24" ht="15.75" thickBot="1" x14ac:dyDescent="0.3">
      <c r="F71" s="164"/>
      <c r="G71" s="212"/>
      <c r="J71" s="215"/>
      <c r="M71" s="231"/>
      <c r="P71" s="199"/>
      <c r="Q71" s="201"/>
      <c r="R71" s="228"/>
      <c r="T71" s="220"/>
      <c r="U71" s="223"/>
      <c r="V71" s="195"/>
      <c r="W71" s="195"/>
      <c r="X71" s="197"/>
    </row>
    <row r="72" spans="1:24" ht="37.5" customHeight="1" thickBot="1" x14ac:dyDescent="0.3">
      <c r="F72" s="164"/>
      <c r="G72" s="26"/>
      <c r="J72" s="26"/>
      <c r="M72" s="26"/>
      <c r="P72" s="63"/>
      <c r="Q72" s="11"/>
      <c r="R72" s="11"/>
      <c r="T72" s="27"/>
      <c r="U72" s="28"/>
      <c r="V72" s="29"/>
      <c r="W72" s="29"/>
      <c r="X72" s="28"/>
    </row>
    <row r="73" spans="1:24" ht="4.5" customHeight="1" x14ac:dyDescent="0.25"/>
    <row r="74" spans="1:24" ht="4.5" customHeight="1" x14ac:dyDescent="0.25"/>
    <row r="75" spans="1:24" ht="27.75" customHeight="1" x14ac:dyDescent="0.25"/>
    <row r="76" spans="1:24" ht="27.75" customHeight="1" x14ac:dyDescent="0.25"/>
    <row r="77" spans="1:24" ht="27.75" customHeight="1" x14ac:dyDescent="0.25"/>
    <row r="81" ht="6" customHeight="1" x14ac:dyDescent="0.25"/>
  </sheetData>
  <mergeCells count="26">
    <mergeCell ref="W69:W71"/>
    <mergeCell ref="X69:X71"/>
    <mergeCell ref="P70:P71"/>
    <mergeCell ref="R70:R71"/>
    <mergeCell ref="J2:J3"/>
    <mergeCell ref="K2:L2"/>
    <mergeCell ref="J69:J71"/>
    <mergeCell ref="Q70:Q71"/>
    <mergeCell ref="V69:V71"/>
    <mergeCell ref="P2:R2"/>
    <mergeCell ref="T2:T3"/>
    <mergeCell ref="U2:U3"/>
    <mergeCell ref="V2:V3"/>
    <mergeCell ref="W2:W3"/>
    <mergeCell ref="X2:X3"/>
    <mergeCell ref="G69:G71"/>
    <mergeCell ref="M69:M71"/>
    <mergeCell ref="P69:R69"/>
    <mergeCell ref="T69:T71"/>
    <mergeCell ref="U69:U71"/>
    <mergeCell ref="A1:F2"/>
    <mergeCell ref="G1:O1"/>
    <mergeCell ref="G2:G3"/>
    <mergeCell ref="H2:I2"/>
    <mergeCell ref="M2:M3"/>
    <mergeCell ref="N2:O2"/>
  </mergeCells>
  <printOptions horizontalCentered="1"/>
  <pageMargins left="0.25" right="0.25" top="0.28999999999999998" bottom="0.21" header="0.3" footer="0.2"/>
  <pageSetup scale="72" fitToHeight="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00.00</vt:lpstr>
      <vt:lpstr>00.x0 (v3)</vt:lpstr>
      <vt:lpstr>00.XX (Print) (v2)</vt:lpstr>
    </vt:vector>
  </TitlesOfParts>
  <Company>Dallas Cowboys Football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Blair Berger</cp:lastModifiedBy>
  <cp:lastPrinted>2024-01-21T17:05:18Z</cp:lastPrinted>
  <dcterms:created xsi:type="dcterms:W3CDTF">2010-01-10T05:59:46Z</dcterms:created>
  <dcterms:modified xsi:type="dcterms:W3CDTF">2024-02-27T19:21:44Z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