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195" yWindow="1020" windowWidth="20730" windowHeight="11100"/>
  </bookViews>
  <sheets>
    <sheet name="Sheet1 (2)" sheetId="2" r:id="rId1"/>
    <sheet name="Sheet1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" i="2"/>
  <c r="J23" i="2"/>
  <c r="H23" i="2"/>
  <c r="D23" i="2"/>
  <c r="E23" i="2"/>
  <c r="F23" i="2"/>
  <c r="G23" i="2"/>
  <c r="C23" i="2"/>
  <c r="O12" i="2"/>
  <c r="O11" i="2"/>
  <c r="O10" i="2"/>
  <c r="O9" i="2"/>
  <c r="O8" i="2"/>
  <c r="O7" i="2"/>
  <c r="O6" i="2"/>
  <c r="O5" i="2"/>
  <c r="O4" i="2"/>
  <c r="O3" i="2"/>
  <c r="J2" i="2" l="1"/>
  <c r="O14" i="2" l="1"/>
  <c r="N23" i="2"/>
  <c r="M23" i="2"/>
  <c r="K23" i="2"/>
  <c r="O22" i="2"/>
  <c r="O21" i="2"/>
  <c r="O20" i="2"/>
  <c r="O19" i="2"/>
  <c r="O18" i="2"/>
  <c r="O17" i="2"/>
  <c r="O16" i="2"/>
  <c r="O15" i="2"/>
  <c r="O13" i="2"/>
  <c r="O2" i="2"/>
  <c r="N11" i="1"/>
  <c r="G7" i="1"/>
  <c r="L8" i="1"/>
  <c r="G8" i="1"/>
  <c r="K14" i="1"/>
  <c r="J14" i="1"/>
  <c r="B14" i="1"/>
  <c r="C14" i="1"/>
  <c r="D14" i="1"/>
  <c r="A14" i="1"/>
  <c r="H14" i="1"/>
  <c r="G3" i="1"/>
  <c r="G4" i="1"/>
  <c r="G5" i="1"/>
  <c r="G6" i="1"/>
  <c r="G9" i="1"/>
  <c r="G10" i="1"/>
  <c r="G11" i="1"/>
  <c r="G12" i="1"/>
  <c r="G13" i="1"/>
  <c r="G2" i="1"/>
  <c r="L10" i="1"/>
  <c r="L11" i="1"/>
  <c r="L12" i="1"/>
  <c r="L13" i="1"/>
  <c r="L2" i="1"/>
  <c r="L3" i="1"/>
  <c r="L4" i="1"/>
  <c r="L5" i="1"/>
  <c r="L6" i="1"/>
  <c r="L7" i="1"/>
  <c r="L9" i="1"/>
  <c r="L23" i="2" l="1"/>
  <c r="E14" i="1"/>
  <c r="M14" i="1" s="1"/>
  <c r="G14" i="1"/>
  <c r="I14" i="1" s="1"/>
</calcChain>
</file>

<file path=xl/sharedStrings.xml><?xml version="1.0" encoding="utf-8"?>
<sst xmlns="http://schemas.openxmlformats.org/spreadsheetml/2006/main" count="71" uniqueCount="33">
  <si>
    <t>NO SHOW</t>
  </si>
  <si>
    <t>DECLINE</t>
  </si>
  <si>
    <t xml:space="preserve">DIGITAL </t>
  </si>
  <si>
    <t>WALK</t>
  </si>
  <si>
    <t># PRINT</t>
  </si>
  <si>
    <t># SALES</t>
  </si>
  <si>
    <t># SHOT</t>
  </si>
  <si>
    <t>NO PRINT</t>
  </si>
  <si>
    <t>BALANCE</t>
  </si>
  <si>
    <t>TOTAL</t>
  </si>
  <si>
    <t># 2B PRINTED</t>
  </si>
  <si>
    <t>&lt;&lt; GROUP PHOTO</t>
  </si>
  <si>
    <t>BYPASS</t>
  </si>
  <si>
    <t>START</t>
  </si>
  <si>
    <t>END</t>
  </si>
  <si>
    <t>12:00</t>
  </si>
  <si>
    <t>12:15</t>
  </si>
  <si>
    <t>4:30</t>
  </si>
  <si>
    <t xml:space="preserve">Cynthia </t>
  </si>
  <si>
    <t xml:space="preserve">Larry </t>
  </si>
  <si>
    <t>Wayne</t>
  </si>
  <si>
    <t>Joy</t>
  </si>
  <si>
    <t>Carrie</t>
  </si>
  <si>
    <t>Gloria</t>
  </si>
  <si>
    <t>Cynthia</t>
  </si>
  <si>
    <t>Lorenzo</t>
  </si>
  <si>
    <t>Mr.West</t>
  </si>
  <si>
    <t>Larry</t>
  </si>
  <si>
    <t>Bart</t>
  </si>
  <si>
    <t>Maria</t>
  </si>
  <si>
    <t>Jody</t>
  </si>
  <si>
    <t>Glenn</t>
  </si>
  <si>
    <t xml:space="preserve">Jody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</si>
</sst>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7"/>
      <name val="Showcard Gothic"/>
      <family val="5"/>
    </font>
    <font>
      <sz val="7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 textRotation="90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0" fontId="0" fillId="8" borderId="6" xfId="0" applyNumberFormat="1" applyFill="1" applyBorder="1" applyAlignment="1">
      <alignment horizontal="center"/>
    </xf>
    <xf numFmtId="49" fontId="0" fillId="8" borderId="6" xfId="0" applyNumberFormat="1" applyFill="1" applyBorder="1" applyAlignment="1">
      <alignment horizontal="center"/>
    </xf>
    <xf numFmtId="49" fontId="0" fillId="8" borderId="7" xfId="0" applyNumberForma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20" fontId="0" fillId="7" borderId="5" xfId="0" applyNumberFormat="1" applyFill="1" applyBorder="1" applyAlignment="1">
      <alignment horizontal="center"/>
    </xf>
    <xf numFmtId="20" fontId="0" fillId="8" borderId="10" xfId="0" applyNumberFormat="1" applyFill="1" applyBorder="1" applyAlignment="1">
      <alignment horizontal="center"/>
    </xf>
    <xf numFmtId="20" fontId="4" fillId="7" borderId="10" xfId="0" applyNumberFormat="1" applyFont="1" applyFill="1" applyBorder="1" applyAlignment="1">
      <alignment horizontal="center"/>
    </xf>
    <xf numFmtId="20" fontId="4" fillId="8" borderId="10" xfId="0" applyNumberFormat="1" applyFont="1" applyFill="1" applyBorder="1" applyAlignment="1">
      <alignment horizontal="center"/>
    </xf>
    <xf numFmtId="20" fontId="0" fillId="7" borderId="4" xfId="0" applyNumberFormat="1" applyFill="1" applyBorder="1" applyAlignment="1">
      <alignment horizontal="center"/>
    </xf>
    <xf numFmtId="20" fontId="0" fillId="8" borderId="4" xfId="0" applyNumberFormat="1" applyFill="1" applyBorder="1" applyAlignment="1">
      <alignment horizontal="center"/>
    </xf>
    <xf numFmtId="49" fontId="0" fillId="0" borderId="11" xfId="0" applyNumberFormat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49" fontId="0" fillId="0" borderId="13" xfId="0" applyNumberFormat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49" fontId="0" fillId="0" borderId="15" xfId="0" applyNumberForma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7" fillId="7" borderId="16" xfId="0" applyFont="1" applyFill="1" applyBorder="1"/>
    <xf numFmtId="0" fontId="7" fillId="8" borderId="13" xfId="0" applyFont="1" applyFill="1" applyBorder="1" applyAlignment="1">
      <alignment wrapText="1"/>
    </xf>
    <xf numFmtId="0" fontId="7" fillId="7" borderId="17" xfId="0" applyFont="1" applyFill="1" applyBorder="1" applyAlignment="1">
      <alignment horizontal="left" wrapText="1"/>
    </xf>
    <xf numFmtId="0" fontId="7" fillId="8" borderId="17" xfId="0" applyFont="1" applyFill="1" applyBorder="1" applyAlignment="1">
      <alignment horizontal="left" wrapText="1"/>
    </xf>
    <xf numFmtId="0" fontId="7" fillId="8" borderId="14" xfId="0" applyFont="1" applyFill="1" applyBorder="1" applyAlignment="1">
      <alignment horizontal="left" wrapText="1"/>
    </xf>
    <xf numFmtId="0" fontId="7" fillId="8" borderId="13" xfId="0" applyFont="1" applyFill="1" applyBorder="1" applyAlignment="1">
      <alignment horizontal="left" wrapText="1"/>
    </xf>
    <xf numFmtId="0" fontId="7" fillId="8" borderId="9" xfId="0" applyFont="1" applyFill="1" applyBorder="1" applyAlignment="1">
      <alignment horizontal="left" wrapText="1"/>
    </xf>
    <xf numFmtId="0" fontId="7" fillId="8" borderId="15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0" xfId="0" applyFont="1"/>
    <xf numFmtId="1" fontId="2" fillId="4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G18" sqref="G18"/>
    </sheetView>
  </sheetViews>
  <sheetFormatPr defaultRowHeight="15" x14ac:dyDescent="0.25"/>
  <cols>
    <col min="1" max="1" width="8.28515625" customWidth="1"/>
    <col min="2" max="2" width="8.5703125" style="54" bestFit="1" customWidth="1"/>
    <col min="3" max="3" width="3.85546875" style="2" bestFit="1" customWidth="1"/>
    <col min="4" max="4" width="3.85546875" style="2" customWidth="1"/>
    <col min="5" max="7" width="3.7109375" style="2" bestFit="1" customWidth="1"/>
    <col min="8" max="8" width="9.42578125" style="2" customWidth="1"/>
    <col min="9" max="9" width="8.7109375" style="2" customWidth="1"/>
    <col min="10" max="11" width="4.140625" style="2" bestFit="1" customWidth="1"/>
    <col min="12" max="12" width="3.7109375" style="2" customWidth="1"/>
    <col min="13" max="13" width="4.140625" style="7" bestFit="1" customWidth="1"/>
    <col min="14" max="14" width="3.7109375" style="18" bestFit="1" customWidth="1"/>
    <col min="15" max="15" width="7" style="3" customWidth="1"/>
  </cols>
  <sheetData>
    <row r="1" spans="1:15" s="1" customFormat="1" ht="66.75" thickBot="1" x14ac:dyDescent="0.3">
      <c r="A1" s="29"/>
      <c r="B1" s="41"/>
      <c r="C1" s="4" t="s">
        <v>12</v>
      </c>
      <c r="D1" s="4" t="s">
        <v>0</v>
      </c>
      <c r="E1" s="4" t="s">
        <v>1</v>
      </c>
      <c r="F1" s="4" t="s">
        <v>2</v>
      </c>
      <c r="G1" s="4" t="s">
        <v>3</v>
      </c>
      <c r="H1" s="25" t="s">
        <v>13</v>
      </c>
      <c r="I1" s="25" t="s">
        <v>14</v>
      </c>
      <c r="J1" s="4" t="s">
        <v>6</v>
      </c>
      <c r="K1" s="4" t="s">
        <v>7</v>
      </c>
      <c r="L1" s="11" t="s">
        <v>10</v>
      </c>
      <c r="M1" s="22" t="s">
        <v>4</v>
      </c>
      <c r="N1" s="19" t="s">
        <v>5</v>
      </c>
      <c r="O1" s="8" t="s">
        <v>8</v>
      </c>
    </row>
    <row r="2" spans="1:15" x14ac:dyDescent="0.25">
      <c r="A2" s="30">
        <v>0.375</v>
      </c>
      <c r="B2" s="42" t="s">
        <v>18</v>
      </c>
      <c r="C2" s="58"/>
      <c r="D2" s="58"/>
      <c r="E2" s="58"/>
      <c r="F2" s="58"/>
      <c r="G2" s="58"/>
      <c r="H2" s="59">
        <v>0</v>
      </c>
      <c r="I2" s="59">
        <v>0</v>
      </c>
      <c r="J2" s="57">
        <f>I2-H2+1</f>
        <v>1</v>
      </c>
      <c r="K2" s="56"/>
      <c r="L2" s="60">
        <f>J2-K2</f>
        <v>1</v>
      </c>
      <c r="M2" s="23"/>
      <c r="N2" s="20"/>
      <c r="O2" s="9">
        <f t="shared" ref="O2:O22" si="0">M2-SUM(C2:G2,N2)</f>
        <v>0</v>
      </c>
    </row>
    <row r="3" spans="1:15" x14ac:dyDescent="0.25">
      <c r="A3" s="31">
        <v>0.41666666666666669</v>
      </c>
      <c r="B3" s="43" t="s">
        <v>19</v>
      </c>
      <c r="C3" s="56"/>
      <c r="D3" s="56"/>
      <c r="E3" s="56"/>
      <c r="F3" s="56"/>
      <c r="G3" s="56"/>
      <c r="H3" s="57">
        <v>0</v>
      </c>
      <c r="I3" s="57">
        <v>0</v>
      </c>
      <c r="J3" s="56"/>
      <c r="K3" s="56"/>
      <c r="L3" s="60">
        <f t="shared" ref="L3:L22" si="1">J3-K3</f>
        <v>0</v>
      </c>
      <c r="M3" s="23"/>
      <c r="N3" s="20"/>
      <c r="O3" s="9">
        <f t="shared" ref="O3:O12" si="2">M3-SUM(C3:G3,N3)</f>
        <v>0</v>
      </c>
    </row>
    <row r="4" spans="1:15" x14ac:dyDescent="0.25">
      <c r="A4" s="32">
        <v>0.41666666666666669</v>
      </c>
      <c r="B4" s="44" t="s">
        <v>20</v>
      </c>
      <c r="C4" s="58"/>
      <c r="D4" s="58"/>
      <c r="E4" s="58"/>
      <c r="F4" s="58"/>
      <c r="G4" s="58"/>
      <c r="H4" s="59">
        <v>0</v>
      </c>
      <c r="I4" s="59">
        <v>0</v>
      </c>
      <c r="J4" s="56"/>
      <c r="K4" s="56"/>
      <c r="L4" s="60">
        <f t="shared" si="1"/>
        <v>0</v>
      </c>
      <c r="M4" s="23"/>
      <c r="N4" s="20"/>
      <c r="O4" s="9">
        <f t="shared" si="2"/>
        <v>0</v>
      </c>
    </row>
    <row r="5" spans="1:15" x14ac:dyDescent="0.25">
      <c r="A5" s="33">
        <v>0.42708333333333331</v>
      </c>
      <c r="B5" s="45" t="s">
        <v>21</v>
      </c>
      <c r="C5" s="56"/>
      <c r="D5" s="56"/>
      <c r="E5" s="56"/>
      <c r="F5" s="56"/>
      <c r="G5" s="56"/>
      <c r="H5" s="57">
        <v>0</v>
      </c>
      <c r="I5" s="57">
        <v>0</v>
      </c>
      <c r="J5" s="56"/>
      <c r="K5" s="56"/>
      <c r="L5" s="60">
        <f t="shared" si="1"/>
        <v>0</v>
      </c>
      <c r="M5" s="23"/>
      <c r="N5" s="20"/>
      <c r="O5" s="9">
        <f t="shared" si="2"/>
        <v>0</v>
      </c>
    </row>
    <row r="6" spans="1:15" x14ac:dyDescent="0.25">
      <c r="A6" s="32">
        <v>0.42708333333333331</v>
      </c>
      <c r="B6" s="44" t="s">
        <v>22</v>
      </c>
      <c r="C6" s="58"/>
      <c r="D6" s="58"/>
      <c r="E6" s="58"/>
      <c r="F6" s="58"/>
      <c r="G6" s="58"/>
      <c r="H6" s="59">
        <v>0</v>
      </c>
      <c r="I6" s="59">
        <v>0</v>
      </c>
      <c r="J6" s="56"/>
      <c r="K6" s="56"/>
      <c r="L6" s="60">
        <f t="shared" si="1"/>
        <v>0</v>
      </c>
      <c r="M6" s="23"/>
      <c r="N6" s="20"/>
      <c r="O6" s="9">
        <f t="shared" si="2"/>
        <v>0</v>
      </c>
    </row>
    <row r="7" spans="1:15" x14ac:dyDescent="0.25">
      <c r="A7" s="26">
        <v>0.4375</v>
      </c>
      <c r="B7" s="45" t="s">
        <v>23</v>
      </c>
      <c r="C7" s="56"/>
      <c r="D7" s="56"/>
      <c r="E7" s="56"/>
      <c r="F7" s="56"/>
      <c r="G7" s="56"/>
      <c r="H7" s="57">
        <v>0</v>
      </c>
      <c r="I7" s="57">
        <v>0</v>
      </c>
      <c r="J7" s="56"/>
      <c r="K7" s="56"/>
      <c r="L7" s="60">
        <f t="shared" si="1"/>
        <v>0</v>
      </c>
      <c r="M7" s="23"/>
      <c r="N7" s="20"/>
      <c r="O7" s="9">
        <f t="shared" si="2"/>
        <v>0</v>
      </c>
    </row>
    <row r="8" spans="1:15" x14ac:dyDescent="0.25">
      <c r="A8" s="31">
        <v>0.45833333333333331</v>
      </c>
      <c r="B8" s="45" t="s">
        <v>24</v>
      </c>
      <c r="C8" s="56"/>
      <c r="D8" s="56"/>
      <c r="E8" s="56"/>
      <c r="F8" s="56"/>
      <c r="G8" s="56"/>
      <c r="H8" s="57">
        <v>0</v>
      </c>
      <c r="I8" s="57">
        <v>0</v>
      </c>
      <c r="J8" s="56"/>
      <c r="K8" s="56"/>
      <c r="L8" s="60">
        <f t="shared" si="1"/>
        <v>0</v>
      </c>
      <c r="M8" s="23"/>
      <c r="N8" s="20"/>
      <c r="O8" s="9">
        <f t="shared" si="2"/>
        <v>0</v>
      </c>
    </row>
    <row r="9" spans="1:15" x14ac:dyDescent="0.25">
      <c r="A9" s="34">
        <v>0.45833333333333331</v>
      </c>
      <c r="B9" s="44" t="s">
        <v>25</v>
      </c>
      <c r="C9" s="58"/>
      <c r="D9" s="58"/>
      <c r="E9" s="58"/>
      <c r="F9" s="58"/>
      <c r="G9" s="58"/>
      <c r="H9" s="59">
        <v>0</v>
      </c>
      <c r="I9" s="59">
        <v>0</v>
      </c>
      <c r="J9" s="56"/>
      <c r="K9" s="56"/>
      <c r="L9" s="60">
        <f t="shared" si="1"/>
        <v>0</v>
      </c>
      <c r="M9" s="23"/>
      <c r="N9" s="20"/>
      <c r="O9" s="9">
        <f t="shared" si="2"/>
        <v>0</v>
      </c>
    </row>
    <row r="10" spans="1:15" x14ac:dyDescent="0.25">
      <c r="A10" s="26">
        <v>0.47916666666666669</v>
      </c>
      <c r="B10" s="45" t="s">
        <v>26</v>
      </c>
      <c r="C10" s="56"/>
      <c r="D10" s="56"/>
      <c r="E10" s="56"/>
      <c r="F10" s="56"/>
      <c r="G10" s="56"/>
      <c r="H10" s="57">
        <v>0</v>
      </c>
      <c r="I10" s="57">
        <v>0</v>
      </c>
      <c r="J10" s="56"/>
      <c r="K10" s="56"/>
      <c r="L10" s="60">
        <f t="shared" si="1"/>
        <v>0</v>
      </c>
      <c r="M10" s="23"/>
      <c r="N10" s="20"/>
      <c r="O10" s="9">
        <f t="shared" si="2"/>
        <v>0</v>
      </c>
    </row>
    <row r="11" spans="1:15" x14ac:dyDescent="0.25">
      <c r="A11" s="27" t="s">
        <v>15</v>
      </c>
      <c r="B11" s="46" t="s">
        <v>27</v>
      </c>
      <c r="C11" s="56"/>
      <c r="D11" s="56"/>
      <c r="E11" s="56"/>
      <c r="F11" s="56"/>
      <c r="G11" s="56"/>
      <c r="H11" s="57">
        <v>0</v>
      </c>
      <c r="I11" s="57">
        <v>0</v>
      </c>
      <c r="J11" s="56"/>
      <c r="K11" s="56"/>
      <c r="L11" s="60">
        <f t="shared" si="1"/>
        <v>0</v>
      </c>
      <c r="M11" s="23"/>
      <c r="N11" s="20"/>
      <c r="O11" s="9">
        <f t="shared" si="2"/>
        <v>0</v>
      </c>
    </row>
    <row r="12" spans="1:15" x14ac:dyDescent="0.25">
      <c r="A12" s="27" t="s">
        <v>16</v>
      </c>
      <c r="B12" s="46" t="s">
        <v>20</v>
      </c>
      <c r="C12" s="56"/>
      <c r="D12" s="56"/>
      <c r="E12" s="56"/>
      <c r="F12" s="56"/>
      <c r="G12" s="56"/>
      <c r="H12" s="57">
        <v>0</v>
      </c>
      <c r="I12" s="57">
        <v>0</v>
      </c>
      <c r="J12" s="56"/>
      <c r="K12" s="56"/>
      <c r="L12" s="60">
        <f t="shared" si="1"/>
        <v>0</v>
      </c>
      <c r="M12" s="23"/>
      <c r="N12" s="20"/>
      <c r="O12" s="9">
        <f t="shared" si="2"/>
        <v>0</v>
      </c>
    </row>
    <row r="13" spans="1:15" x14ac:dyDescent="0.25">
      <c r="A13" s="26">
        <v>0.52083333333333337</v>
      </c>
      <c r="B13" s="46" t="s">
        <v>23</v>
      </c>
      <c r="C13" s="56"/>
      <c r="D13" s="56"/>
      <c r="E13" s="56"/>
      <c r="F13" s="56"/>
      <c r="G13" s="56"/>
      <c r="H13" s="57">
        <v>0</v>
      </c>
      <c r="I13" s="57">
        <v>0</v>
      </c>
      <c r="J13" s="56"/>
      <c r="K13" s="56"/>
      <c r="L13" s="60">
        <f t="shared" si="1"/>
        <v>0</v>
      </c>
      <c r="M13" s="23"/>
      <c r="N13" s="20"/>
      <c r="O13" s="9">
        <f t="shared" si="0"/>
        <v>0</v>
      </c>
    </row>
    <row r="14" spans="1:15" s="15" customFormat="1" ht="15.75" x14ac:dyDescent="0.25">
      <c r="A14" s="31">
        <v>4.1666666666666664E-2</v>
      </c>
      <c r="B14" s="47" t="s">
        <v>28</v>
      </c>
      <c r="C14" s="56"/>
      <c r="D14" s="56"/>
      <c r="E14" s="56"/>
      <c r="F14" s="56"/>
      <c r="G14" s="56"/>
      <c r="H14" s="57">
        <v>0</v>
      </c>
      <c r="I14" s="57">
        <v>0</v>
      </c>
      <c r="J14" s="56"/>
      <c r="K14" s="56"/>
      <c r="L14" s="60">
        <f t="shared" si="1"/>
        <v>0</v>
      </c>
      <c r="M14" s="23"/>
      <c r="N14" s="20"/>
      <c r="O14" s="9">
        <f t="shared" si="0"/>
        <v>0</v>
      </c>
    </row>
    <row r="15" spans="1:15" s="1" customFormat="1" x14ac:dyDescent="0.25">
      <c r="A15" s="31">
        <v>5.2083333333333336E-2</v>
      </c>
      <c r="B15" s="47" t="s">
        <v>25</v>
      </c>
      <c r="C15" s="56"/>
      <c r="D15" s="56"/>
      <c r="E15" s="56"/>
      <c r="F15" s="56"/>
      <c r="G15" s="56"/>
      <c r="H15" s="57">
        <v>0</v>
      </c>
      <c r="I15" s="57">
        <v>0</v>
      </c>
      <c r="J15" s="56"/>
      <c r="K15" s="56"/>
      <c r="L15" s="60">
        <f t="shared" si="1"/>
        <v>0</v>
      </c>
      <c r="M15" s="23"/>
      <c r="N15" s="20"/>
      <c r="O15" s="9">
        <f t="shared" si="0"/>
        <v>0</v>
      </c>
    </row>
    <row r="16" spans="1:15" x14ac:dyDescent="0.25">
      <c r="A16" s="31">
        <v>6.25E-2</v>
      </c>
      <c r="B16" s="47" t="s">
        <v>29</v>
      </c>
      <c r="C16" s="56"/>
      <c r="D16" s="56"/>
      <c r="E16" s="56"/>
      <c r="F16" s="56"/>
      <c r="G16" s="56"/>
      <c r="H16" s="57">
        <v>0</v>
      </c>
      <c r="I16" s="57">
        <v>0</v>
      </c>
      <c r="J16" s="56"/>
      <c r="K16" s="56"/>
      <c r="L16" s="60">
        <f t="shared" si="1"/>
        <v>0</v>
      </c>
      <c r="M16" s="23"/>
      <c r="N16" s="20"/>
      <c r="O16" s="9">
        <f t="shared" si="0"/>
        <v>0</v>
      </c>
    </row>
    <row r="17" spans="1:15" x14ac:dyDescent="0.25">
      <c r="A17" s="31">
        <v>8.3333333333333329E-2</v>
      </c>
      <c r="B17" s="47" t="s">
        <v>30</v>
      </c>
      <c r="C17" s="56"/>
      <c r="D17" s="56"/>
      <c r="E17" s="56"/>
      <c r="F17" s="56"/>
      <c r="G17" s="56"/>
      <c r="H17" s="57">
        <v>0</v>
      </c>
      <c r="I17" s="57">
        <v>0</v>
      </c>
      <c r="J17" s="56"/>
      <c r="K17" s="56"/>
      <c r="L17" s="60">
        <f t="shared" si="1"/>
        <v>0</v>
      </c>
      <c r="M17" s="23"/>
      <c r="N17" s="20"/>
      <c r="O17" s="9">
        <f t="shared" si="0"/>
        <v>0</v>
      </c>
    </row>
    <row r="18" spans="1:15" x14ac:dyDescent="0.25">
      <c r="A18" s="26">
        <v>0.10416666666666667</v>
      </c>
      <c r="B18" s="46" t="s">
        <v>27</v>
      </c>
      <c r="C18" s="56"/>
      <c r="D18" s="56"/>
      <c r="E18" s="56"/>
      <c r="F18" s="56"/>
      <c r="G18" s="56"/>
      <c r="H18" s="57">
        <v>0</v>
      </c>
      <c r="I18" s="57">
        <v>0</v>
      </c>
      <c r="J18" s="56"/>
      <c r="K18" s="56"/>
      <c r="L18" s="60">
        <f t="shared" si="1"/>
        <v>0</v>
      </c>
      <c r="M18" s="23"/>
      <c r="N18" s="20"/>
      <c r="O18" s="9">
        <f t="shared" si="0"/>
        <v>0</v>
      </c>
    </row>
    <row r="19" spans="1:15" x14ac:dyDescent="0.25">
      <c r="A19" s="26">
        <v>0.125</v>
      </c>
      <c r="B19" s="46" t="s">
        <v>28</v>
      </c>
      <c r="C19" s="56"/>
      <c r="D19" s="56"/>
      <c r="E19" s="56"/>
      <c r="F19" s="56"/>
      <c r="G19" s="56"/>
      <c r="H19" s="57">
        <v>0</v>
      </c>
      <c r="I19" s="57">
        <v>0</v>
      </c>
      <c r="J19" s="56"/>
      <c r="K19" s="56"/>
      <c r="L19" s="60">
        <f t="shared" si="1"/>
        <v>0</v>
      </c>
      <c r="M19" s="23"/>
      <c r="N19" s="20"/>
      <c r="O19" s="9">
        <f t="shared" si="0"/>
        <v>0</v>
      </c>
    </row>
    <row r="20" spans="1:15" x14ac:dyDescent="0.25">
      <c r="A20" s="31">
        <v>0.14583333333333334</v>
      </c>
      <c r="B20" s="47" t="s">
        <v>31</v>
      </c>
      <c r="C20" s="56"/>
      <c r="D20" s="56"/>
      <c r="E20" s="56"/>
      <c r="F20" s="56"/>
      <c r="G20" s="56"/>
      <c r="H20" s="57">
        <v>0</v>
      </c>
      <c r="I20" s="57">
        <v>0</v>
      </c>
      <c r="J20" s="56"/>
      <c r="K20" s="56"/>
      <c r="L20" s="60">
        <f t="shared" si="1"/>
        <v>0</v>
      </c>
      <c r="M20" s="23"/>
      <c r="N20" s="20"/>
      <c r="O20" s="9">
        <f t="shared" si="0"/>
        <v>0</v>
      </c>
    </row>
    <row r="21" spans="1:15" x14ac:dyDescent="0.25">
      <c r="A21" s="35">
        <v>0.16666666666666666</v>
      </c>
      <c r="B21" s="48" t="s">
        <v>32</v>
      </c>
      <c r="C21" s="56"/>
      <c r="D21" s="56"/>
      <c r="E21" s="56"/>
      <c r="F21" s="56"/>
      <c r="G21" s="56"/>
      <c r="H21" s="57">
        <v>0</v>
      </c>
      <c r="I21" s="57">
        <v>0</v>
      </c>
      <c r="J21" s="56"/>
      <c r="K21" s="56"/>
      <c r="L21" s="60">
        <f t="shared" si="1"/>
        <v>0</v>
      </c>
      <c r="M21" s="23"/>
      <c r="N21" s="20"/>
      <c r="O21" s="9">
        <f t="shared" si="0"/>
        <v>0</v>
      </c>
    </row>
    <row r="22" spans="1:15" ht="15.75" thickBot="1" x14ac:dyDescent="0.3">
      <c r="A22" s="28" t="s">
        <v>17</v>
      </c>
      <c r="B22" s="49" t="s">
        <v>29</v>
      </c>
      <c r="C22" s="56"/>
      <c r="D22" s="56"/>
      <c r="E22" s="56"/>
      <c r="F22" s="56"/>
      <c r="G22" s="56"/>
      <c r="H22" s="57">
        <v>0</v>
      </c>
      <c r="I22" s="57">
        <v>0</v>
      </c>
      <c r="J22" s="56"/>
      <c r="K22" s="56"/>
      <c r="L22" s="60">
        <f t="shared" si="1"/>
        <v>0</v>
      </c>
      <c r="M22" s="23"/>
      <c r="N22" s="20"/>
      <c r="O22" s="9">
        <f t="shared" si="0"/>
        <v>0</v>
      </c>
    </row>
    <row r="23" spans="1:15" ht="15.75" customHeight="1" x14ac:dyDescent="0.25">
      <c r="A23" s="36"/>
      <c r="B23" s="50"/>
      <c r="C23" s="13">
        <f>SUM(C2:C22)</f>
        <v>0</v>
      </c>
      <c r="D23" s="13">
        <f t="shared" ref="D23:G23" si="3">SUM(D2:D22)</f>
        <v>0</v>
      </c>
      <c r="E23" s="13">
        <f t="shared" si="3"/>
        <v>0</v>
      </c>
      <c r="F23" s="13">
        <f t="shared" si="3"/>
        <v>0</v>
      </c>
      <c r="G23" s="13">
        <f t="shared" si="3"/>
        <v>0</v>
      </c>
      <c r="H23" s="12">
        <f>SUM(C23:G23)</f>
        <v>0</v>
      </c>
      <c r="I23" s="12" t="s">
        <v>9</v>
      </c>
      <c r="J23" s="55">
        <f>SUM(J2:J22)</f>
        <v>1</v>
      </c>
      <c r="K23" s="13">
        <f>SUM(K2:K22)</f>
        <v>0</v>
      </c>
      <c r="L23" s="12">
        <f>J23-K23</f>
        <v>1</v>
      </c>
      <c r="M23" s="24">
        <f>SUM(M2:M22)</f>
        <v>0</v>
      </c>
      <c r="N23" s="21">
        <f>SUM(N2:N22)</f>
        <v>0</v>
      </c>
      <c r="O23" s="14"/>
    </row>
    <row r="24" spans="1:15" ht="66" x14ac:dyDescent="0.25">
      <c r="A24" s="36"/>
      <c r="B24" s="50"/>
      <c r="C24" s="11" t="s">
        <v>12</v>
      </c>
      <c r="D24" s="11" t="s">
        <v>0</v>
      </c>
      <c r="E24" s="11" t="s">
        <v>1</v>
      </c>
      <c r="F24" s="11" t="s">
        <v>2</v>
      </c>
      <c r="G24" s="11" t="s">
        <v>3</v>
      </c>
      <c r="H24" s="16"/>
      <c r="I24" s="17"/>
      <c r="J24" s="4" t="s">
        <v>6</v>
      </c>
      <c r="K24" s="4" t="s">
        <v>7</v>
      </c>
      <c r="L24" s="11" t="s">
        <v>10</v>
      </c>
      <c r="M24" s="22" t="s">
        <v>4</v>
      </c>
      <c r="N24" s="19" t="s">
        <v>5</v>
      </c>
      <c r="O24" s="8" t="s">
        <v>8</v>
      </c>
    </row>
    <row r="25" spans="1:15" ht="15.75" thickBot="1" x14ac:dyDescent="0.3">
      <c r="A25" s="37"/>
      <c r="B25" s="50"/>
    </row>
    <row r="26" spans="1:15" x14ac:dyDescent="0.25">
      <c r="A26" s="38"/>
      <c r="B26" s="51"/>
    </row>
    <row r="27" spans="1:15" x14ac:dyDescent="0.25">
      <c r="A27" s="39"/>
      <c r="B27" s="52"/>
    </row>
    <row r="28" spans="1:15" x14ac:dyDescent="0.25">
      <c r="A28" s="39"/>
      <c r="B28" s="52"/>
    </row>
    <row r="29" spans="1:15" ht="15.75" thickBot="1" x14ac:dyDescent="0.3">
      <c r="A29" s="40"/>
      <c r="B29" s="53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A3" workbookViewId="0">
      <selection activeCell="E14" sqref="E14"/>
    </sheetView>
  </sheetViews>
  <sheetFormatPr defaultRowHeight="15" x14ac:dyDescent="0.25"/>
  <cols>
    <col min="1" max="1" width="3.85546875" style="2" bestFit="1" customWidth="1"/>
    <col min="2" max="4" width="3.7109375" style="2" bestFit="1" customWidth="1"/>
    <col min="5" max="5" width="9.42578125" style="2" customWidth="1"/>
    <col min="6" max="6" width="8.7109375" style="2" customWidth="1"/>
    <col min="7" max="8" width="4.140625" style="2" bestFit="1" customWidth="1"/>
    <col min="9" max="9" width="3.7109375" style="2" customWidth="1"/>
    <col min="10" max="10" width="4.140625" style="7" bestFit="1" customWidth="1"/>
    <col min="11" max="11" width="3.7109375" style="18" bestFit="1" customWidth="1"/>
    <col min="12" max="12" width="7" style="3" customWidth="1"/>
  </cols>
  <sheetData>
    <row r="1" spans="1:14" s="1" customFormat="1" ht="66" x14ac:dyDescent="0.25">
      <c r="A1" s="4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6</v>
      </c>
      <c r="H1" s="4" t="s">
        <v>7</v>
      </c>
      <c r="I1" s="11" t="s">
        <v>10</v>
      </c>
      <c r="J1" s="22" t="s">
        <v>4</v>
      </c>
      <c r="K1" s="19" t="s">
        <v>5</v>
      </c>
      <c r="L1" s="8" t="s">
        <v>8</v>
      </c>
    </row>
    <row r="2" spans="1:14" x14ac:dyDescent="0.25">
      <c r="A2" s="5">
        <v>2</v>
      </c>
      <c r="B2" s="5">
        <v>0</v>
      </c>
      <c r="C2" s="5">
        <v>0</v>
      </c>
      <c r="D2" s="5">
        <v>0</v>
      </c>
      <c r="E2" s="5">
        <v>3856</v>
      </c>
      <c r="F2" s="5">
        <v>3865</v>
      </c>
      <c r="G2" s="5">
        <f>(F2-E2)+1</f>
        <v>10</v>
      </c>
      <c r="H2" s="5">
        <v>2</v>
      </c>
      <c r="I2" s="10"/>
      <c r="J2" s="23">
        <v>8</v>
      </c>
      <c r="K2" s="20">
        <v>6</v>
      </c>
      <c r="L2" s="9">
        <f t="shared" ref="L2:L13" si="0">J2-SUM(A2:D2,K2)</f>
        <v>0</v>
      </c>
    </row>
    <row r="3" spans="1:14" x14ac:dyDescent="0.25">
      <c r="A3" s="5">
        <v>2</v>
      </c>
      <c r="B3" s="5">
        <v>0</v>
      </c>
      <c r="C3" s="5">
        <v>0</v>
      </c>
      <c r="D3" s="5">
        <v>0</v>
      </c>
      <c r="E3" s="5">
        <v>3866</v>
      </c>
      <c r="F3" s="5">
        <v>3877</v>
      </c>
      <c r="G3" s="5">
        <f t="shared" ref="G3:G13" si="1">(F3-E3)+1</f>
        <v>12</v>
      </c>
      <c r="H3" s="5">
        <v>3</v>
      </c>
      <c r="I3" s="10"/>
      <c r="J3" s="23">
        <v>9</v>
      </c>
      <c r="K3" s="20">
        <v>7</v>
      </c>
      <c r="L3" s="9">
        <f t="shared" si="0"/>
        <v>0</v>
      </c>
    </row>
    <row r="4" spans="1:14" x14ac:dyDescent="0.25">
      <c r="A4" s="5">
        <v>2</v>
      </c>
      <c r="B4" s="5">
        <v>1</v>
      </c>
      <c r="C4" s="5">
        <v>0</v>
      </c>
      <c r="D4" s="5">
        <v>0</v>
      </c>
      <c r="E4" s="5">
        <v>3878</v>
      </c>
      <c r="F4" s="5">
        <v>3888</v>
      </c>
      <c r="G4" s="5">
        <f t="shared" si="1"/>
        <v>11</v>
      </c>
      <c r="H4" s="5">
        <v>1</v>
      </c>
      <c r="I4" s="10"/>
      <c r="J4" s="23">
        <v>12</v>
      </c>
      <c r="K4" s="20">
        <v>9</v>
      </c>
      <c r="L4" s="9">
        <f t="shared" si="0"/>
        <v>0</v>
      </c>
    </row>
    <row r="5" spans="1:14" x14ac:dyDescent="0.25">
      <c r="A5" s="5">
        <v>0</v>
      </c>
      <c r="B5" s="5">
        <v>0</v>
      </c>
      <c r="C5" s="5">
        <v>0</v>
      </c>
      <c r="D5" s="5">
        <v>2</v>
      </c>
      <c r="E5" s="5">
        <v>3889</v>
      </c>
      <c r="F5" s="5">
        <v>3898</v>
      </c>
      <c r="G5" s="5">
        <f t="shared" si="1"/>
        <v>10</v>
      </c>
      <c r="H5" s="5">
        <v>1</v>
      </c>
      <c r="I5" s="10"/>
      <c r="J5" s="23">
        <v>9</v>
      </c>
      <c r="K5" s="20">
        <v>7</v>
      </c>
      <c r="L5" s="9">
        <f t="shared" si="0"/>
        <v>0</v>
      </c>
    </row>
    <row r="6" spans="1:14" x14ac:dyDescent="0.25">
      <c r="A6" s="5">
        <v>0</v>
      </c>
      <c r="B6" s="5">
        <v>0</v>
      </c>
      <c r="C6" s="5">
        <v>0</v>
      </c>
      <c r="D6" s="5">
        <v>0</v>
      </c>
      <c r="E6" s="5">
        <v>3899</v>
      </c>
      <c r="F6" s="5">
        <v>3902</v>
      </c>
      <c r="G6" s="5">
        <f t="shared" si="1"/>
        <v>4</v>
      </c>
      <c r="H6" s="5">
        <v>0</v>
      </c>
      <c r="I6" s="10"/>
      <c r="J6" s="23">
        <v>4</v>
      </c>
      <c r="K6" s="20">
        <v>4</v>
      </c>
      <c r="L6" s="9">
        <f t="shared" si="0"/>
        <v>0</v>
      </c>
    </row>
    <row r="7" spans="1:14" x14ac:dyDescent="0.25">
      <c r="A7" s="5">
        <v>1</v>
      </c>
      <c r="B7" s="5">
        <v>1</v>
      </c>
      <c r="C7" s="5">
        <v>0</v>
      </c>
      <c r="D7" s="5">
        <v>0</v>
      </c>
      <c r="E7" s="5">
        <v>3903</v>
      </c>
      <c r="F7" s="5">
        <v>3909</v>
      </c>
      <c r="G7" s="5">
        <f t="shared" si="1"/>
        <v>7</v>
      </c>
      <c r="H7" s="5">
        <v>0</v>
      </c>
      <c r="I7" s="10"/>
      <c r="J7" s="23">
        <v>7</v>
      </c>
      <c r="K7" s="20">
        <v>5</v>
      </c>
      <c r="L7" s="9">
        <f t="shared" si="0"/>
        <v>0</v>
      </c>
    </row>
    <row r="8" spans="1:14" x14ac:dyDescent="0.25">
      <c r="A8" s="5">
        <v>0</v>
      </c>
      <c r="B8" s="5">
        <v>0</v>
      </c>
      <c r="C8" s="5">
        <v>0</v>
      </c>
      <c r="D8" s="5">
        <v>0</v>
      </c>
      <c r="E8" s="5">
        <v>3910</v>
      </c>
      <c r="F8" s="5">
        <v>3911</v>
      </c>
      <c r="G8" s="5">
        <f t="shared" ref="G8" si="2">(F8-E8)+1</f>
        <v>2</v>
      </c>
      <c r="H8" s="5">
        <v>0</v>
      </c>
      <c r="I8" s="10"/>
      <c r="J8" s="23">
        <v>0</v>
      </c>
      <c r="K8" s="20">
        <v>0</v>
      </c>
      <c r="L8" s="9">
        <f t="shared" si="0"/>
        <v>0</v>
      </c>
      <c r="M8" t="s">
        <v>11</v>
      </c>
    </row>
    <row r="9" spans="1:14" x14ac:dyDescent="0.25">
      <c r="A9" s="5">
        <v>2</v>
      </c>
      <c r="B9" s="5">
        <v>0</v>
      </c>
      <c r="C9" s="5">
        <v>0</v>
      </c>
      <c r="D9" s="5">
        <v>0</v>
      </c>
      <c r="E9" s="5">
        <v>3912</v>
      </c>
      <c r="F9" s="5">
        <v>3915</v>
      </c>
      <c r="G9" s="5">
        <f t="shared" si="1"/>
        <v>4</v>
      </c>
      <c r="H9" s="5">
        <v>2</v>
      </c>
      <c r="I9" s="10"/>
      <c r="J9" s="23">
        <v>2</v>
      </c>
      <c r="K9" s="20">
        <v>0</v>
      </c>
      <c r="L9" s="9">
        <f t="shared" si="0"/>
        <v>0</v>
      </c>
    </row>
    <row r="10" spans="1:14" x14ac:dyDescent="0.25">
      <c r="A10" s="6">
        <v>0</v>
      </c>
      <c r="B10" s="6">
        <v>2</v>
      </c>
      <c r="C10" s="6">
        <v>0</v>
      </c>
      <c r="D10" s="6">
        <v>1</v>
      </c>
      <c r="E10" s="6">
        <v>3916</v>
      </c>
      <c r="F10" s="6">
        <v>3934</v>
      </c>
      <c r="G10" s="5">
        <f t="shared" si="1"/>
        <v>19</v>
      </c>
      <c r="H10" s="6">
        <v>8</v>
      </c>
      <c r="I10" s="10"/>
      <c r="J10" s="23">
        <v>11</v>
      </c>
      <c r="K10" s="20">
        <v>8</v>
      </c>
      <c r="L10" s="9">
        <f t="shared" si="0"/>
        <v>0</v>
      </c>
    </row>
    <row r="11" spans="1:14" x14ac:dyDescent="0.25">
      <c r="A11" s="6">
        <v>0</v>
      </c>
      <c r="B11" s="6">
        <v>6</v>
      </c>
      <c r="C11" s="6">
        <v>1</v>
      </c>
      <c r="D11" s="6">
        <v>0</v>
      </c>
      <c r="E11" s="6">
        <v>3935</v>
      </c>
      <c r="F11" s="6">
        <v>3946</v>
      </c>
      <c r="G11" s="5">
        <f t="shared" si="1"/>
        <v>12</v>
      </c>
      <c r="H11" s="6">
        <v>1</v>
      </c>
      <c r="I11" s="10"/>
      <c r="J11" s="23">
        <v>11</v>
      </c>
      <c r="K11" s="20">
        <v>4</v>
      </c>
      <c r="L11" s="9">
        <f t="shared" si="0"/>
        <v>0</v>
      </c>
      <c r="N11">
        <f>1099.58+125.95</f>
        <v>1225.53</v>
      </c>
    </row>
    <row r="12" spans="1:14" x14ac:dyDescent="0.25">
      <c r="A12" s="6">
        <v>1</v>
      </c>
      <c r="B12" s="6">
        <v>0</v>
      </c>
      <c r="C12" s="6">
        <v>0</v>
      </c>
      <c r="D12" s="6">
        <v>0</v>
      </c>
      <c r="E12" s="6">
        <v>3947</v>
      </c>
      <c r="F12" s="6">
        <v>3947</v>
      </c>
      <c r="G12" s="5">
        <f t="shared" si="1"/>
        <v>1</v>
      </c>
      <c r="H12" s="6">
        <v>0</v>
      </c>
      <c r="I12" s="10"/>
      <c r="J12" s="23">
        <v>1</v>
      </c>
      <c r="K12" s="20">
        <v>0</v>
      </c>
      <c r="L12" s="9">
        <f t="shared" si="0"/>
        <v>0</v>
      </c>
    </row>
    <row r="13" spans="1:14" x14ac:dyDescent="0.25">
      <c r="A13" s="5">
        <v>0</v>
      </c>
      <c r="B13" s="5">
        <v>2</v>
      </c>
      <c r="C13" s="5">
        <v>0</v>
      </c>
      <c r="D13" s="5">
        <v>0</v>
      </c>
      <c r="E13" s="5">
        <v>3948</v>
      </c>
      <c r="F13" s="5">
        <v>3951</v>
      </c>
      <c r="G13" s="5">
        <f t="shared" si="1"/>
        <v>4</v>
      </c>
      <c r="H13" s="5">
        <v>1</v>
      </c>
      <c r="I13" s="10"/>
      <c r="J13" s="23">
        <v>3</v>
      </c>
      <c r="K13" s="20">
        <v>1</v>
      </c>
      <c r="L13" s="9">
        <f t="shared" si="0"/>
        <v>0</v>
      </c>
    </row>
    <row r="14" spans="1:14" s="15" customFormat="1" ht="15.75" x14ac:dyDescent="0.25">
      <c r="A14" s="13">
        <f>SUM(A2:A13)</f>
        <v>10</v>
      </c>
      <c r="B14" s="13">
        <f t="shared" ref="B14:D14" si="3">SUM(B2:B13)</f>
        <v>12</v>
      </c>
      <c r="C14" s="13">
        <f t="shared" si="3"/>
        <v>1</v>
      </c>
      <c r="D14" s="13">
        <f t="shared" si="3"/>
        <v>3</v>
      </c>
      <c r="E14" s="12">
        <f>SUM(A14:D14)</f>
        <v>26</v>
      </c>
      <c r="F14" s="12" t="s">
        <v>9</v>
      </c>
      <c r="G14" s="13">
        <f>SUM(G2:G13)</f>
        <v>96</v>
      </c>
      <c r="H14" s="13">
        <f>SUM(H2:H13)</f>
        <v>19</v>
      </c>
      <c r="I14" s="12">
        <f>G14-H14</f>
        <v>77</v>
      </c>
      <c r="J14" s="24">
        <f>SUM(J2:J13)</f>
        <v>77</v>
      </c>
      <c r="K14" s="21">
        <f>SUM(K2:K13)</f>
        <v>51</v>
      </c>
      <c r="L14" s="14"/>
      <c r="M14" s="15">
        <f>J14-E14</f>
        <v>51</v>
      </c>
    </row>
    <row r="15" spans="1:14" s="1" customFormat="1" ht="66" x14ac:dyDescent="0.25">
      <c r="A15" s="11" t="s">
        <v>0</v>
      </c>
      <c r="B15" s="11" t="s">
        <v>1</v>
      </c>
      <c r="C15" s="11" t="s">
        <v>2</v>
      </c>
      <c r="D15" s="11" t="s">
        <v>3</v>
      </c>
      <c r="E15" s="16"/>
      <c r="F15" s="17"/>
      <c r="G15" s="4" t="s">
        <v>6</v>
      </c>
      <c r="H15" s="4" t="s">
        <v>7</v>
      </c>
      <c r="I15" s="11" t="s">
        <v>10</v>
      </c>
      <c r="J15" s="22" t="s">
        <v>4</v>
      </c>
      <c r="K15" s="19" t="s">
        <v>5</v>
      </c>
      <c r="L15" s="8" t="s">
        <v>8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Jowdy</dc:creator>
  <cp:lastModifiedBy>BKB</cp:lastModifiedBy>
  <dcterms:created xsi:type="dcterms:W3CDTF">2023-07-03T20:49:04Z</dcterms:created>
  <dcterms:modified xsi:type="dcterms:W3CDTF">2023-07-15T13:05:16Z</dcterms:modified>
</cp:coreProperties>
</file>