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10.30(L)" sheetId="12" r:id="rId1"/>
    <sheet name="10.30 (p)" sheetId="8" r:id="rId2"/>
    <sheet name="10.30" sheetId="11" r:id="rId3"/>
    <sheet name="00.XX (landscape" sheetId="9" r:id="rId4"/>
    <sheet name="08.02 (3)" sheetId="7" r:id="rId5"/>
    <sheet name="Sheet1" sheetId="4" r:id="rId6"/>
  </sheets>
  <calcPr calcId="145621"/>
</workbook>
</file>

<file path=xl/calcChain.xml><?xml version="1.0" encoding="utf-8"?>
<calcChain xmlns="http://schemas.openxmlformats.org/spreadsheetml/2006/main">
  <c r="M16" i="8" l="1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15" i="8"/>
  <c r="M13" i="8"/>
  <c r="M12" i="8"/>
  <c r="M10" i="8"/>
  <c r="M9" i="8"/>
  <c r="M6" i="8"/>
  <c r="M38" i="12"/>
  <c r="M37" i="12"/>
  <c r="M36" i="12"/>
  <c r="M35" i="12"/>
  <c r="M34" i="12"/>
  <c r="M33" i="12"/>
  <c r="M23" i="12"/>
  <c r="M22" i="12"/>
  <c r="M21" i="12"/>
  <c r="M20" i="12"/>
  <c r="M19" i="12"/>
  <c r="M18" i="12"/>
  <c r="M17" i="12"/>
  <c r="M16" i="12"/>
  <c r="M15" i="12"/>
  <c r="M13" i="12"/>
  <c r="M12" i="12"/>
  <c r="M10" i="12"/>
  <c r="M9" i="12"/>
  <c r="M6" i="12"/>
  <c r="R45" i="12"/>
  <c r="Q45" i="12"/>
  <c r="P45" i="12"/>
  <c r="O45" i="12"/>
  <c r="N45" i="12"/>
  <c r="K45" i="12"/>
  <c r="J45" i="12"/>
  <c r="I45" i="12"/>
  <c r="F45" i="12"/>
  <c r="R56" i="12"/>
  <c r="Q56" i="12"/>
  <c r="P56" i="12"/>
  <c r="O56" i="12"/>
  <c r="N56" i="12"/>
  <c r="K56" i="12"/>
  <c r="J56" i="12"/>
  <c r="I56" i="12"/>
  <c r="F56" i="12"/>
  <c r="R40" i="12"/>
  <c r="Q40" i="12"/>
  <c r="P40" i="12"/>
  <c r="O40" i="12"/>
  <c r="N40" i="12"/>
  <c r="K40" i="12"/>
  <c r="J40" i="12"/>
  <c r="I40" i="12"/>
  <c r="F40" i="12"/>
  <c r="F25" i="12"/>
  <c r="I25" i="12"/>
  <c r="J25" i="12"/>
  <c r="K25" i="12"/>
  <c r="N25" i="12"/>
  <c r="O25" i="12"/>
  <c r="P25" i="12"/>
  <c r="Q25" i="12"/>
  <c r="R25" i="12"/>
  <c r="M4" i="12"/>
  <c r="M4" i="8"/>
  <c r="R27" i="9" l="1"/>
  <c r="Q27" i="9"/>
  <c r="P27" i="9"/>
  <c r="O27" i="9"/>
  <c r="N27" i="9"/>
  <c r="K27" i="9"/>
  <c r="J27" i="9"/>
  <c r="I27" i="9"/>
  <c r="F27" i="9"/>
  <c r="R31" i="8"/>
  <c r="Q31" i="8"/>
  <c r="P31" i="8"/>
  <c r="O31" i="8"/>
  <c r="N31" i="8"/>
  <c r="K31" i="8"/>
  <c r="J31" i="8"/>
  <c r="I31" i="8"/>
  <c r="F31" i="8"/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</calcChain>
</file>

<file path=xl/sharedStrings.xml><?xml version="1.0" encoding="utf-8"?>
<sst xmlns="http://schemas.openxmlformats.org/spreadsheetml/2006/main" count="619" uniqueCount="103">
  <si>
    <t>Time</t>
  </si>
  <si>
    <t>Tour</t>
  </si>
  <si>
    <t>#</t>
  </si>
  <si>
    <t>Breaks</t>
  </si>
  <si>
    <t>Captain</t>
  </si>
  <si>
    <t xml:space="preserve">Wednesday, August 2nd </t>
  </si>
  <si>
    <t>Charlie</t>
  </si>
  <si>
    <t>Cliff</t>
  </si>
  <si>
    <t>VIP</t>
  </si>
  <si>
    <t>Public</t>
  </si>
  <si>
    <t>Lorenzo</t>
  </si>
  <si>
    <t>Kim</t>
  </si>
  <si>
    <t>Terry</t>
  </si>
  <si>
    <t>Kathy</t>
  </si>
  <si>
    <t>Private</t>
  </si>
  <si>
    <t xml:space="preserve">Childcare Network 174 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</si>
  <si>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</si>
  <si>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</si>
  <si>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</si>
  <si>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</si>
  <si>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</si>
  <si>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</si>
  <si>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</si>
  <si>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</si>
  <si>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</si>
  <si>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</si>
  <si>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</si>
  <si>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</si>
  <si>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</si>
  <si>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</si>
  <si>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</si>
  <si>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</si>
  <si>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</si>
  <si>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</si>
  <si>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</si>
  <si>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</si>
  <si>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</si>
  <si>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</si>
  <si>
    <t>DATE:</t>
  </si>
  <si>
    <t>Est.
Return</t>
  </si>
  <si>
    <t>Sports Conxtion</t>
  </si>
  <si>
    <t>Self</t>
  </si>
  <si>
    <t>DC4Life - CB</t>
  </si>
  <si>
    <t>Indiv. Photos. See notes</t>
  </si>
  <si>
    <t>Star Sports Tours - RC</t>
  </si>
  <si>
    <t>Sports Traveler - YM</t>
  </si>
  <si>
    <t>Price Elementary School - DW</t>
  </si>
  <si>
    <t>Group Photos</t>
  </si>
  <si>
    <t>Not Open Yet</t>
  </si>
  <si>
    <t>4:30</t>
  </si>
  <si>
    <t>Monday, October 30th</t>
  </si>
  <si>
    <t>Victor</t>
  </si>
  <si>
    <t>Carrie</t>
  </si>
  <si>
    <t>Maria</t>
  </si>
  <si>
    <t>Joy</t>
  </si>
  <si>
    <t>Tim P., Suzanne</t>
  </si>
  <si>
    <t>Bart</t>
  </si>
  <si>
    <t>Brent</t>
  </si>
  <si>
    <t>Glenn</t>
  </si>
  <si>
    <t>Todd</t>
  </si>
  <si>
    <t>Tim P.</t>
  </si>
  <si>
    <t>Suzanne</t>
  </si>
  <si>
    <t>Roger</t>
  </si>
  <si>
    <t>Coach Dan</t>
  </si>
  <si>
    <t>1.</t>
  </si>
  <si>
    <t>Scott</t>
  </si>
  <si>
    <t>6.</t>
  </si>
  <si>
    <t>Field Rover- Victor</t>
  </si>
  <si>
    <t>2.</t>
  </si>
  <si>
    <t>Suzanne B</t>
  </si>
  <si>
    <t>7.</t>
  </si>
  <si>
    <t>Field Rover -Jerry</t>
  </si>
  <si>
    <t>3.</t>
  </si>
  <si>
    <t>Diane</t>
  </si>
  <si>
    <t>8.</t>
  </si>
  <si>
    <t>Cowboys Locker Room - Sean</t>
  </si>
  <si>
    <t>4.</t>
  </si>
  <si>
    <t>HOF- Mark</t>
  </si>
  <si>
    <t>9.</t>
  </si>
  <si>
    <t>DCC- Debbie L</t>
  </si>
  <si>
    <t>5.</t>
  </si>
  <si>
    <t>HOF Elevator Escort- Peggy</t>
  </si>
  <si>
    <t>10.</t>
  </si>
  <si>
    <t>Bank of America Club- Gordon</t>
  </si>
  <si>
    <t>Sarge</t>
  </si>
  <si>
    <t>11.</t>
  </si>
  <si>
    <t>Postgame - Lydia</t>
  </si>
  <si>
    <t>12.</t>
  </si>
  <si>
    <t>Bottom of Field Stairs - Joanie</t>
  </si>
  <si>
    <t>13.</t>
  </si>
  <si>
    <t>Miller Lite Club - David</t>
  </si>
  <si>
    <t>No Photos</t>
  </si>
  <si>
    <t>Tour Notes</t>
  </si>
  <si>
    <r>
      <rPr>
        <b/>
        <i/>
        <sz val="8"/>
        <color theme="1"/>
        <rFont val="Calibri"/>
        <family val="2"/>
        <scheme val="minor"/>
      </rPr>
      <t>Concourse Group Photo;</t>
    </r>
    <r>
      <rPr>
        <b/>
        <sz val="8"/>
        <color theme="1"/>
        <rFont val="Calibri"/>
        <family val="2"/>
        <scheme val="minor"/>
      </rPr>
      <t xml:space="preserve">
5x7 print copy each.</t>
    </r>
  </si>
  <si>
    <r>
      <rPr>
        <b/>
        <i/>
        <sz val="8"/>
        <color theme="1"/>
        <rFont val="Calibri"/>
        <family val="2"/>
        <scheme val="minor"/>
      </rPr>
      <t xml:space="preserve">Green Screen (Indiv.) -
</t>
    </r>
    <r>
      <rPr>
        <b/>
        <sz val="8"/>
        <color theme="1"/>
        <rFont val="Calibri"/>
        <family val="2"/>
        <scheme val="minor"/>
      </rPr>
      <t>Single Sheet Prints</t>
    </r>
  </si>
  <si>
    <r>
      <rPr>
        <b/>
        <i/>
        <sz val="8"/>
        <color theme="1"/>
        <rFont val="Calibri"/>
        <family val="2"/>
        <scheme val="minor"/>
      </rPr>
      <t>Green Screen (Indiv.) -</t>
    </r>
    <r>
      <rPr>
        <b/>
        <sz val="8"/>
        <color theme="1"/>
        <rFont val="Calibri"/>
        <family val="2"/>
        <scheme val="minor"/>
      </rPr>
      <t xml:space="preserve">
→STAR SPORTS Digital </t>
    </r>
    <r>
      <rPr>
        <i/>
        <sz val="8"/>
        <color theme="1"/>
        <rFont val="Calibri"/>
        <family val="2"/>
        <scheme val="minor"/>
      </rPr>
      <t xml:space="preserve">[No Prints] </t>
    </r>
  </si>
  <si>
    <t>DATE:  Monday, October 30th</t>
  </si>
  <si>
    <t>DATE:  Monday, October 30th (pg.01)</t>
  </si>
  <si>
    <t>DATE:  Monday, October 30th (pg.02)</t>
  </si>
  <si>
    <t>SUBTOTAL (pg. 1)</t>
  </si>
  <si>
    <t>SUBTOTAL (pg. 2)</t>
  </si>
  <si>
    <t>SUBTOTAL (ADDED)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</si>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</sst>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/>
      <bottom style="medium">
        <color indexed="64"/>
      </bottom>
      <diagonal/>
    </border>
  </borders>
  <cellStyleXfs count="1">
    <xf numFmtId="0" fontId="0" fillId="0" borderId="0"/>
  </cellStyleXfs>
  <cellXfs count="394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9" fillId="0" borderId="11" xfId="0" applyNumberFormat="1" applyFont="1" applyBorder="1" applyAlignment="1">
      <alignment horizontal="right"/>
    </xf>
    <xf numFmtId="49" fontId="8" fillId="0" borderId="19" xfId="0" applyNumberFormat="1" applyFont="1" applyBorder="1"/>
    <xf numFmtId="49" fontId="10" fillId="0" borderId="8" xfId="0" applyNumberFormat="1" applyFont="1" applyBorder="1" applyAlignment="1">
      <alignment horizontal="right"/>
    </xf>
    <xf numFmtId="49" fontId="11" fillId="0" borderId="20" xfId="0" applyNumberFormat="1" applyFont="1" applyBorder="1"/>
    <xf numFmtId="0" fontId="12" fillId="0" borderId="0" xfId="0" applyFont="1"/>
    <xf numFmtId="49" fontId="8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wrapText="1"/>
    </xf>
    <xf numFmtId="49" fontId="0" fillId="0" borderId="28" xfId="0" applyNumberFormat="1" applyBorder="1"/>
    <xf numFmtId="49" fontId="8" fillId="2" borderId="7" xfId="0" applyNumberFormat="1" applyFont="1" applyFill="1" applyBorder="1"/>
    <xf numFmtId="49" fontId="8" fillId="2" borderId="10" xfId="0" applyNumberFormat="1" applyFont="1" applyFill="1" applyBorder="1"/>
    <xf numFmtId="49" fontId="8" fillId="2" borderId="9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left"/>
    </xf>
    <xf numFmtId="0" fontId="0" fillId="2" borderId="0" xfId="0" applyFill="1"/>
    <xf numFmtId="49" fontId="8" fillId="2" borderId="20" xfId="0" applyNumberFormat="1" applyFont="1" applyFill="1" applyBorder="1" applyAlignment="1">
      <alignment horizontal="left"/>
    </xf>
    <xf numFmtId="20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49" fontId="8" fillId="4" borderId="7" xfId="0" applyNumberFormat="1" applyFont="1" applyFill="1" applyBorder="1"/>
    <xf numFmtId="20" fontId="0" fillId="2" borderId="2" xfId="0" applyNumberForma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0" borderId="55" xfId="0" applyNumberFormat="1" applyBorder="1" applyAlignment="1">
      <alignment horizontal="right"/>
    </xf>
    <xf numFmtId="49" fontId="0" fillId="0" borderId="33" xfId="0" applyNumberFormat="1" applyBorder="1" applyAlignment="1">
      <alignment horizontal="right"/>
    </xf>
    <xf numFmtId="49" fontId="19" fillId="0" borderId="29" xfId="0" applyNumberFormat="1" applyFont="1" applyBorder="1" applyAlignment="1">
      <alignment horizontal="right" vertical="center"/>
    </xf>
    <xf numFmtId="49" fontId="19" fillId="0" borderId="0" xfId="0" applyNumberFormat="1" applyFont="1" applyBorder="1" applyAlignment="1">
      <alignment horizontal="right" vertical="center"/>
    </xf>
    <xf numFmtId="0" fontId="19" fillId="0" borderId="56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4" fillId="0" borderId="0" xfId="0" applyFont="1"/>
    <xf numFmtId="0" fontId="23" fillId="0" borderId="37" xfId="0" applyFont="1" applyBorder="1" applyAlignment="1">
      <alignment horizontal="center" wrapText="1"/>
    </xf>
    <xf numFmtId="0" fontId="17" fillId="0" borderId="37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15" fillId="6" borderId="2" xfId="0" applyFont="1" applyFill="1" applyBorder="1" applyAlignment="1">
      <alignment horizontal="center" textRotation="90"/>
    </xf>
    <xf numFmtId="0" fontId="15" fillId="6" borderId="3" xfId="0" applyFont="1" applyFill="1" applyBorder="1" applyAlignment="1">
      <alignment horizontal="center" textRotation="90"/>
    </xf>
    <xf numFmtId="0" fontId="15" fillId="6" borderId="7" xfId="0" applyFont="1" applyFill="1" applyBorder="1" applyAlignment="1">
      <alignment horizontal="center" textRotation="90"/>
    </xf>
    <xf numFmtId="0" fontId="0" fillId="6" borderId="23" xfId="0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6" borderId="54" xfId="0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 textRotation="90"/>
    </xf>
    <xf numFmtId="0" fontId="24" fillId="6" borderId="56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wrapText="1"/>
    </xf>
    <xf numFmtId="20" fontId="8" fillId="2" borderId="3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5" fillId="6" borderId="68" xfId="0" applyFont="1" applyFill="1" applyBorder="1" applyAlignment="1">
      <alignment horizontal="center" textRotation="90"/>
    </xf>
    <xf numFmtId="0" fontId="31" fillId="6" borderId="69" xfId="0" applyFont="1" applyFill="1" applyBorder="1" applyAlignment="1">
      <alignment horizontal="center" textRotation="90"/>
    </xf>
    <xf numFmtId="0" fontId="15" fillId="6" borderId="4" xfId="0" applyFont="1" applyFill="1" applyBorder="1" applyAlignment="1">
      <alignment horizontal="center" textRotation="90"/>
    </xf>
    <xf numFmtId="0" fontId="15" fillId="6" borderId="10" xfId="0" applyFont="1" applyFill="1" applyBorder="1" applyAlignment="1">
      <alignment horizontal="center" textRotation="90"/>
    </xf>
    <xf numFmtId="0" fontId="15" fillId="6" borderId="66" xfId="0" applyFont="1" applyFill="1" applyBorder="1" applyAlignment="1">
      <alignment horizontal="center" textRotation="90"/>
    </xf>
    <xf numFmtId="0" fontId="15" fillId="6" borderId="67" xfId="0" applyFont="1" applyFill="1" applyBorder="1" applyAlignment="1">
      <alignment horizontal="center" textRotation="90"/>
    </xf>
    <xf numFmtId="0" fontId="3" fillId="0" borderId="0" xfId="0" applyFont="1"/>
    <xf numFmtId="0" fontId="13" fillId="7" borderId="15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49" fontId="0" fillId="5" borderId="73" xfId="0" applyNumberFormat="1" applyFill="1" applyBorder="1" applyAlignment="1">
      <alignment horizontal="right"/>
    </xf>
    <xf numFmtId="49" fontId="0" fillId="5" borderId="74" xfId="0" applyNumberFormat="1" applyFill="1" applyBorder="1" applyAlignment="1">
      <alignment horizontal="right"/>
    </xf>
    <xf numFmtId="49" fontId="0" fillId="5" borderId="38" xfId="0" applyNumberFormat="1" applyFill="1" applyBorder="1" applyAlignment="1">
      <alignment horizontal="right"/>
    </xf>
    <xf numFmtId="0" fontId="15" fillId="6" borderId="75" xfId="0" applyFont="1" applyFill="1" applyBorder="1" applyAlignment="1">
      <alignment horizontal="center" textRotation="90"/>
    </xf>
    <xf numFmtId="0" fontId="15" fillId="6" borderId="76" xfId="0" applyFont="1" applyFill="1" applyBorder="1" applyAlignment="1">
      <alignment horizontal="center" textRotation="90"/>
    </xf>
    <xf numFmtId="0" fontId="31" fillId="6" borderId="0" xfId="0" applyFont="1" applyFill="1" applyBorder="1" applyAlignment="1">
      <alignment horizontal="center" textRotation="90"/>
    </xf>
    <xf numFmtId="0" fontId="3" fillId="0" borderId="2" xfId="0" applyFont="1" applyBorder="1"/>
    <xf numFmtId="0" fontId="3" fillId="0" borderId="7" xfId="0" applyFont="1" applyBorder="1"/>
    <xf numFmtId="49" fontId="0" fillId="0" borderId="68" xfId="0" applyNumberFormat="1" applyBorder="1" applyAlignment="1">
      <alignment horizontal="right"/>
    </xf>
    <xf numFmtId="49" fontId="0" fillId="0" borderId="69" xfId="0" applyNumberFormat="1" applyBorder="1" applyAlignment="1">
      <alignment horizontal="right"/>
    </xf>
    <xf numFmtId="49" fontId="0" fillId="0" borderId="56" xfId="0" applyNumberFormat="1" applyBorder="1" applyAlignment="1">
      <alignment horizontal="right"/>
    </xf>
    <xf numFmtId="0" fontId="15" fillId="6" borderId="39" xfId="0" applyFont="1" applyFill="1" applyBorder="1" applyAlignment="1">
      <alignment horizontal="center" textRotation="90"/>
    </xf>
    <xf numFmtId="0" fontId="31" fillId="6" borderId="18" xfId="0" applyFont="1" applyFill="1" applyBorder="1" applyAlignment="1">
      <alignment horizontal="center" textRotation="90"/>
    </xf>
    <xf numFmtId="0" fontId="29" fillId="0" borderId="3" xfId="0" applyFont="1" applyBorder="1"/>
    <xf numFmtId="0" fontId="22" fillId="0" borderId="37" xfId="0" applyFont="1" applyBorder="1" applyAlignment="1">
      <alignment horizontal="left"/>
    </xf>
    <xf numFmtId="0" fontId="8" fillId="2" borderId="25" xfId="0" applyFont="1" applyFill="1" applyBorder="1" applyAlignment="1">
      <alignment horizontal="center"/>
    </xf>
    <xf numFmtId="0" fontId="32" fillId="2" borderId="2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5" fillId="2" borderId="45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20" fontId="8" fillId="8" borderId="3" xfId="0" applyNumberFormat="1" applyFont="1" applyFill="1" applyBorder="1" applyAlignment="1">
      <alignment horizontal="center"/>
    </xf>
    <xf numFmtId="20" fontId="0" fillId="8" borderId="70" xfId="0" applyNumberFormat="1" applyFill="1" applyBorder="1" applyAlignment="1">
      <alignment horizontal="center" vertical="center"/>
    </xf>
    <xf numFmtId="20" fontId="0" fillId="8" borderId="69" xfId="0" applyNumberFormat="1" applyFill="1" applyBorder="1" applyAlignment="1">
      <alignment horizontal="center" vertical="center"/>
    </xf>
    <xf numFmtId="20" fontId="0" fillId="8" borderId="3" xfId="0" applyNumberFormat="1" applyFill="1" applyBorder="1" applyAlignment="1">
      <alignment horizontal="center"/>
    </xf>
    <xf numFmtId="0" fontId="21" fillId="2" borderId="29" xfId="0" applyFont="1" applyFill="1" applyBorder="1" applyAlignment="1">
      <alignment wrapText="1"/>
    </xf>
    <xf numFmtId="0" fontId="4" fillId="6" borderId="56" xfId="0" applyFont="1" applyFill="1" applyBorder="1" applyAlignment="1">
      <alignment horizontal="center"/>
    </xf>
    <xf numFmtId="20" fontId="0" fillId="8" borderId="55" xfId="0" applyNumberForma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textRotation="90"/>
    </xf>
    <xf numFmtId="0" fontId="26" fillId="8" borderId="56" xfId="0" applyFont="1" applyFill="1" applyBorder="1"/>
    <xf numFmtId="0" fontId="26" fillId="0" borderId="56" xfId="0" applyFont="1" applyBorder="1"/>
    <xf numFmtId="0" fontId="26" fillId="2" borderId="56" xfId="0" applyFont="1" applyFill="1" applyBorder="1" applyAlignment="1">
      <alignment wrapText="1"/>
    </xf>
    <xf numFmtId="0" fontId="26" fillId="2" borderId="56" xfId="0" applyFont="1" applyFill="1" applyBorder="1" applyAlignment="1">
      <alignment horizontal="left" wrapText="1"/>
    </xf>
    <xf numFmtId="0" fontId="18" fillId="2" borderId="29" xfId="0" applyFont="1" applyFill="1" applyBorder="1" applyAlignment="1">
      <alignment horizontal="center"/>
    </xf>
    <xf numFmtId="0" fontId="18" fillId="6" borderId="56" xfId="0" applyFont="1" applyFill="1" applyBorder="1" applyAlignment="1">
      <alignment horizontal="center"/>
    </xf>
    <xf numFmtId="20" fontId="19" fillId="8" borderId="56" xfId="0" applyNumberFormat="1" applyFont="1" applyFill="1" applyBorder="1" applyAlignment="1">
      <alignment horizontal="center" vertical="center"/>
    </xf>
    <xf numFmtId="20" fontId="19" fillId="2" borderId="56" xfId="0" applyNumberFormat="1" applyFont="1" applyFill="1" applyBorder="1" applyAlignment="1">
      <alignment horizontal="center" vertical="center"/>
    </xf>
    <xf numFmtId="20" fontId="8" fillId="8" borderId="2" xfId="0" applyNumberFormat="1" applyFont="1" applyFill="1" applyBorder="1" applyAlignment="1">
      <alignment horizontal="center"/>
    </xf>
    <xf numFmtId="20" fontId="8" fillId="8" borderId="7" xfId="0" applyNumberFormat="1" applyFont="1" applyFill="1" applyBorder="1" applyAlignment="1">
      <alignment horizontal="center"/>
    </xf>
    <xf numFmtId="0" fontId="14" fillId="8" borderId="54" xfId="0" applyFont="1" applyFill="1" applyBorder="1" applyAlignment="1">
      <alignment horizontal="center" wrapText="1"/>
    </xf>
    <xf numFmtId="0" fontId="27" fillId="2" borderId="54" xfId="0" applyFont="1" applyFill="1" applyBorder="1" applyAlignment="1">
      <alignment horizontal="center"/>
    </xf>
    <xf numFmtId="0" fontId="27" fillId="2" borderId="54" xfId="0" applyFont="1" applyFill="1" applyBorder="1" applyAlignment="1">
      <alignment horizontal="center" wrapText="1"/>
    </xf>
    <xf numFmtId="0" fontId="28" fillId="2" borderId="54" xfId="0" applyFont="1" applyFill="1" applyBorder="1" applyAlignment="1">
      <alignment horizontal="center" wrapText="1"/>
    </xf>
    <xf numFmtId="0" fontId="20" fillId="2" borderId="54" xfId="0" applyFont="1" applyFill="1" applyBorder="1" applyAlignment="1">
      <alignment horizontal="center" wrapText="1"/>
    </xf>
    <xf numFmtId="0" fontId="14" fillId="2" borderId="54" xfId="0" applyFont="1" applyFill="1" applyBorder="1" applyAlignment="1">
      <alignment horizontal="center" wrapText="1"/>
    </xf>
    <xf numFmtId="0" fontId="21" fillId="2" borderId="42" xfId="0" applyFont="1" applyFill="1" applyBorder="1" applyAlignment="1">
      <alignment horizontal="center"/>
    </xf>
    <xf numFmtId="0" fontId="15" fillId="6" borderId="59" xfId="0" applyFont="1" applyFill="1" applyBorder="1" applyAlignment="1">
      <alignment horizontal="center" textRotation="90"/>
    </xf>
    <xf numFmtId="0" fontId="15" fillId="6" borderId="28" xfId="0" applyFont="1" applyFill="1" applyBorder="1" applyAlignment="1">
      <alignment horizontal="center" textRotation="90"/>
    </xf>
    <xf numFmtId="20" fontId="8" fillId="8" borderId="55" xfId="0" applyNumberFormat="1" applyFont="1" applyFill="1" applyBorder="1" applyAlignment="1">
      <alignment horizontal="center" vertical="center"/>
    </xf>
    <xf numFmtId="0" fontId="21" fillId="8" borderId="48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20" fontId="0" fillId="2" borderId="55" xfId="0" applyNumberForma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49" fontId="0" fillId="2" borderId="68" xfId="0" applyNumberFormat="1" applyFill="1" applyBorder="1" applyAlignment="1">
      <alignment horizontal="center" vertical="center"/>
    </xf>
    <xf numFmtId="49" fontId="0" fillId="2" borderId="69" xfId="0" applyNumberFormat="1" applyFill="1" applyBorder="1" applyAlignment="1">
      <alignment horizontal="center" vertical="center"/>
    </xf>
    <xf numFmtId="49" fontId="0" fillId="2" borderId="55" xfId="0" applyNumberForma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20" fontId="0" fillId="2" borderId="68" xfId="0" applyNumberFormat="1" applyFill="1" applyBorder="1" applyAlignment="1">
      <alignment horizontal="center" vertical="center"/>
    </xf>
    <xf numFmtId="20" fontId="0" fillId="2" borderId="69" xfId="0" applyNumberForma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4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33" fillId="7" borderId="3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33" fillId="7" borderId="54" xfId="0" applyFont="1" applyFill="1" applyBorder="1" applyAlignment="1">
      <alignment horizontal="center" vertical="center"/>
    </xf>
    <xf numFmtId="0" fontId="0" fillId="5" borderId="22" xfId="0" applyNumberFormat="1" applyFill="1" applyBorder="1" applyAlignment="1">
      <alignment horizontal="center"/>
    </xf>
    <xf numFmtId="49" fontId="0" fillId="5" borderId="15" xfId="0" applyNumberFormat="1" applyFill="1" applyBorder="1" applyAlignment="1">
      <alignment horizontal="right"/>
    </xf>
    <xf numFmtId="49" fontId="0" fillId="5" borderId="16" xfId="0" applyNumberFormat="1" applyFill="1" applyBorder="1" applyAlignment="1">
      <alignment horizontal="right"/>
    </xf>
    <xf numFmtId="49" fontId="0" fillId="5" borderId="17" xfId="0" applyNumberFormat="1" applyFill="1" applyBorder="1" applyAlignment="1">
      <alignment horizontal="right"/>
    </xf>
    <xf numFmtId="0" fontId="29" fillId="6" borderId="45" xfId="0" applyFont="1" applyFill="1" applyBorder="1" applyAlignment="1">
      <alignment horizontal="center"/>
    </xf>
    <xf numFmtId="0" fontId="31" fillId="6" borderId="25" xfId="0" applyFont="1" applyFill="1" applyBorder="1" applyAlignment="1">
      <alignment horizontal="center" vertical="center" textRotation="90" wrapText="1"/>
    </xf>
    <xf numFmtId="0" fontId="15" fillId="6" borderId="26" xfId="0" applyFont="1" applyFill="1" applyBorder="1" applyAlignment="1">
      <alignment horizontal="center" textRotation="90"/>
    </xf>
    <xf numFmtId="0" fontId="35" fillId="6" borderId="24" xfId="0" applyFont="1" applyFill="1" applyBorder="1" applyAlignment="1">
      <alignment horizontal="center" textRotation="90"/>
    </xf>
    <xf numFmtId="0" fontId="15" fillId="6" borderId="61" xfId="0" applyFont="1" applyFill="1" applyBorder="1" applyAlignment="1">
      <alignment horizontal="center" textRotation="90"/>
    </xf>
    <xf numFmtId="0" fontId="15" fillId="6" borderId="18" xfId="0" applyFont="1" applyFill="1" applyBorder="1" applyAlignment="1">
      <alignment horizontal="center" textRotation="90"/>
    </xf>
    <xf numFmtId="0" fontId="18" fillId="6" borderId="57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 textRotation="90"/>
    </xf>
    <xf numFmtId="0" fontId="3" fillId="0" borderId="3" xfId="0" applyFont="1" applyBorder="1"/>
    <xf numFmtId="0" fontId="3" fillId="0" borderId="56" xfId="0" applyFont="1" applyBorder="1"/>
    <xf numFmtId="0" fontId="3" fillId="0" borderId="62" xfId="0" applyFont="1" applyBorder="1" applyAlignment="1">
      <alignment wrapText="1"/>
    </xf>
    <xf numFmtId="0" fontId="3" fillId="0" borderId="56" xfId="0" applyFont="1" applyBorder="1"/>
    <xf numFmtId="0" fontId="33" fillId="7" borderId="3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/>
    </xf>
    <xf numFmtId="0" fontId="8" fillId="5" borderId="25" xfId="0" applyFont="1" applyFill="1" applyBorder="1" applyAlignment="1">
      <alignment horizontal="center"/>
    </xf>
    <xf numFmtId="0" fontId="32" fillId="5" borderId="26" xfId="0" applyFont="1" applyFill="1" applyBorder="1" applyAlignment="1">
      <alignment horizontal="center" wrapText="1"/>
    </xf>
    <xf numFmtId="0" fontId="8" fillId="5" borderId="26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5" fillId="5" borderId="45" xfId="0" applyFont="1" applyFill="1" applyBorder="1" applyAlignment="1">
      <alignment horizontal="center"/>
    </xf>
    <xf numFmtId="0" fontId="21" fillId="5" borderId="29" xfId="0" applyFont="1" applyFill="1" applyBorder="1" applyAlignment="1">
      <alignment wrapText="1"/>
    </xf>
    <xf numFmtId="0" fontId="2" fillId="6" borderId="3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6" borderId="56" xfId="0" applyFont="1" applyFill="1" applyBorder="1" applyAlignment="1">
      <alignment horizontal="center"/>
    </xf>
    <xf numFmtId="20" fontId="0" fillId="5" borderId="3" xfId="0" applyNumberFormat="1" applyFill="1" applyBorder="1" applyAlignment="1">
      <alignment horizontal="center"/>
    </xf>
    <xf numFmtId="0" fontId="26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27" fillId="5" borderId="54" xfId="0" applyFont="1" applyFill="1" applyBorder="1" applyAlignment="1">
      <alignment horizontal="center"/>
    </xf>
    <xf numFmtId="0" fontId="26" fillId="5" borderId="56" xfId="0" applyFont="1" applyFill="1" applyBorder="1"/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0" fontId="26" fillId="5" borderId="56" xfId="0" applyFont="1" applyFill="1" applyBorder="1" applyAlignment="1">
      <alignment wrapText="1"/>
    </xf>
    <xf numFmtId="20" fontId="8" fillId="5" borderId="3" xfId="0" applyNumberFormat="1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6" fillId="5" borderId="56" xfId="0" applyFont="1" applyFill="1" applyBorder="1" applyAlignment="1">
      <alignment horizontal="left" wrapText="1"/>
    </xf>
    <xf numFmtId="0" fontId="20" fillId="5" borderId="54" xfId="0" applyFont="1" applyFill="1" applyBorder="1" applyAlignment="1">
      <alignment horizontal="center" wrapText="1"/>
    </xf>
    <xf numFmtId="0" fontId="14" fillId="5" borderId="54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/>
    </xf>
    <xf numFmtId="20" fontId="8" fillId="0" borderId="55" xfId="0" applyNumberFormat="1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20" fontId="0" fillId="0" borderId="70" xfId="0" applyNumberFormat="1" applyFill="1" applyBorder="1" applyAlignment="1">
      <alignment horizontal="center" vertical="center"/>
    </xf>
    <xf numFmtId="20" fontId="0" fillId="0" borderId="69" xfId="0" applyNumberFormat="1" applyFill="1" applyBorder="1" applyAlignment="1">
      <alignment horizontal="center" vertical="center"/>
    </xf>
    <xf numFmtId="20" fontId="0" fillId="0" borderId="55" xfId="0" applyNumberForma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20" fontId="8" fillId="0" borderId="3" xfId="0" applyNumberFormat="1" applyFont="1" applyFill="1" applyBorder="1" applyAlignment="1">
      <alignment horizontal="center" vertical="center"/>
    </xf>
    <xf numFmtId="20" fontId="8" fillId="0" borderId="7" xfId="0" applyNumberFormat="1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49" fontId="0" fillId="0" borderId="68" xfId="0" applyNumberFormat="1" applyFill="1" applyBorder="1" applyAlignment="1">
      <alignment horizontal="center" vertical="center"/>
    </xf>
    <xf numFmtId="49" fontId="0" fillId="0" borderId="69" xfId="0" applyNumberFormat="1" applyFill="1" applyBorder="1" applyAlignment="1">
      <alignment horizontal="center" vertical="center"/>
    </xf>
    <xf numFmtId="49" fontId="0" fillId="0" borderId="55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20" fontId="0" fillId="0" borderId="68" xfId="0" applyNumberFormat="1" applyFill="1" applyBorder="1" applyAlignment="1">
      <alignment horizontal="center" vertical="center"/>
    </xf>
    <xf numFmtId="0" fontId="2" fillId="0" borderId="0" xfId="0" applyFont="1"/>
    <xf numFmtId="0" fontId="5" fillId="0" borderId="31" xfId="0" applyFont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17" fillId="0" borderId="31" xfId="0" applyFont="1" applyBorder="1" applyAlignment="1">
      <alignment horizontal="center"/>
    </xf>
    <xf numFmtId="0" fontId="23" fillId="0" borderId="32" xfId="0" applyFont="1" applyBorder="1" applyAlignment="1">
      <alignment horizontal="center" wrapText="1"/>
    </xf>
    <xf numFmtId="0" fontId="8" fillId="5" borderId="50" xfId="0" applyFont="1" applyFill="1" applyBorder="1" applyAlignment="1">
      <alignment horizontal="center"/>
    </xf>
    <xf numFmtId="0" fontId="32" fillId="5" borderId="51" xfId="0" applyFont="1" applyFill="1" applyBorder="1" applyAlignment="1">
      <alignment horizontal="center" wrapText="1"/>
    </xf>
    <xf numFmtId="0" fontId="8" fillId="5" borderId="51" xfId="0" applyFont="1" applyFill="1" applyBorder="1" applyAlignment="1">
      <alignment horizontal="center"/>
    </xf>
    <xf numFmtId="0" fontId="21" fillId="5" borderId="51" xfId="0" applyFont="1" applyFill="1" applyBorder="1" applyAlignment="1">
      <alignment horizontal="center"/>
    </xf>
    <xf numFmtId="0" fontId="25" fillId="5" borderId="52" xfId="0" applyFont="1" applyFill="1" applyBorder="1" applyAlignment="1">
      <alignment horizontal="center"/>
    </xf>
    <xf numFmtId="0" fontId="0" fillId="6" borderId="62" xfId="0" applyFill="1" applyBorder="1" applyAlignment="1">
      <alignment horizontal="center"/>
    </xf>
    <xf numFmtId="0" fontId="24" fillId="6" borderId="59" xfId="0" applyFont="1" applyFill="1" applyBorder="1" applyAlignment="1">
      <alignment horizontal="center" wrapText="1"/>
    </xf>
    <xf numFmtId="20" fontId="0" fillId="5" borderId="2" xfId="0" applyNumberFormat="1" applyFill="1" applyBorder="1" applyAlignment="1">
      <alignment horizontal="center"/>
    </xf>
    <xf numFmtId="0" fontId="27" fillId="5" borderId="7" xfId="0" applyFont="1" applyFill="1" applyBorder="1" applyAlignment="1">
      <alignment horizontal="center"/>
    </xf>
    <xf numFmtId="0" fontId="27" fillId="5" borderId="7" xfId="0" applyFont="1" applyFill="1" applyBorder="1" applyAlignment="1">
      <alignment horizontal="center" wrapText="1"/>
    </xf>
    <xf numFmtId="20" fontId="8" fillId="5" borderId="2" xfId="0" applyNumberFormat="1" applyFont="1" applyFill="1" applyBorder="1" applyAlignment="1">
      <alignment horizontal="center"/>
    </xf>
    <xf numFmtId="0" fontId="28" fillId="5" borderId="7" xfId="0" applyFont="1" applyFill="1" applyBorder="1" applyAlignment="1">
      <alignment horizontal="center" wrapText="1"/>
    </xf>
    <xf numFmtId="0" fontId="20" fillId="5" borderId="7" xfId="0" applyFont="1" applyFill="1" applyBorder="1" applyAlignment="1">
      <alignment horizontal="center" wrapText="1"/>
    </xf>
    <xf numFmtId="0" fontId="14" fillId="5" borderId="7" xfId="0" applyFont="1" applyFill="1" applyBorder="1" applyAlignment="1">
      <alignment horizontal="center" wrapText="1"/>
    </xf>
    <xf numFmtId="0" fontId="0" fillId="6" borderId="63" xfId="0" applyFill="1" applyBorder="1" applyAlignment="1">
      <alignment horizontal="center"/>
    </xf>
    <xf numFmtId="0" fontId="0" fillId="6" borderId="49" xfId="0" applyFill="1" applyBorder="1" applyAlignment="1">
      <alignment horizontal="center" wrapText="1"/>
    </xf>
    <xf numFmtId="0" fontId="2" fillId="6" borderId="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4" fillId="6" borderId="60" xfId="0" applyFont="1" applyFill="1" applyBorder="1" applyAlignment="1">
      <alignment horizontal="center" wrapText="1"/>
    </xf>
    <xf numFmtId="0" fontId="15" fillId="0" borderId="47" xfId="0" applyFont="1" applyBorder="1" applyAlignment="1">
      <alignment horizontal="center" textRotation="90"/>
    </xf>
    <xf numFmtId="0" fontId="15" fillId="0" borderId="23" xfId="0" applyFont="1" applyBorder="1" applyAlignment="1">
      <alignment horizontal="center" textRotation="90"/>
    </xf>
    <xf numFmtId="0" fontId="15" fillId="0" borderId="49" xfId="0" applyFont="1" applyBorder="1" applyAlignment="1">
      <alignment horizontal="center" textRotation="90"/>
    </xf>
    <xf numFmtId="0" fontId="15" fillId="0" borderId="58" xfId="0" applyFont="1" applyBorder="1" applyAlignment="1">
      <alignment horizontal="center" textRotation="90"/>
    </xf>
    <xf numFmtId="0" fontId="15" fillId="0" borderId="59" xfId="0" applyFont="1" applyBorder="1" applyAlignment="1">
      <alignment horizontal="center" textRotation="90"/>
    </xf>
    <xf numFmtId="0" fontId="15" fillId="0" borderId="60" xfId="0" applyFont="1" applyBorder="1" applyAlignment="1">
      <alignment horizontal="center" textRotation="90"/>
    </xf>
    <xf numFmtId="0" fontId="15" fillId="0" borderId="51" xfId="0" applyFont="1" applyBorder="1" applyAlignment="1">
      <alignment horizontal="center" textRotation="90"/>
    </xf>
    <xf numFmtId="0" fontId="15" fillId="0" borderId="26" xfId="0" applyFont="1" applyBorder="1" applyAlignment="1">
      <alignment horizontal="center" textRotation="90"/>
    </xf>
    <xf numFmtId="0" fontId="15" fillId="0" borderId="52" xfId="0" applyFont="1" applyBorder="1" applyAlignment="1">
      <alignment horizontal="center" textRotation="90"/>
    </xf>
    <xf numFmtId="0" fontId="15" fillId="0" borderId="27" xfId="0" applyFont="1" applyBorder="1" applyAlignment="1">
      <alignment horizontal="center" textRotation="90"/>
    </xf>
    <xf numFmtId="0" fontId="15" fillId="0" borderId="41" xfId="0" applyFont="1" applyBorder="1" applyAlignment="1">
      <alignment horizontal="center" textRotation="90"/>
    </xf>
    <xf numFmtId="0" fontId="15" fillId="0" borderId="55" xfId="0" applyFont="1" applyBorder="1" applyAlignment="1">
      <alignment horizontal="center" textRotation="90"/>
    </xf>
    <xf numFmtId="0" fontId="15" fillId="0" borderId="33" xfId="0" applyFont="1" applyBorder="1" applyAlignment="1">
      <alignment horizontal="center" textRotation="90"/>
    </xf>
    <xf numFmtId="0" fontId="15" fillId="0" borderId="64" xfId="0" applyFont="1" applyBorder="1" applyAlignment="1">
      <alignment horizontal="center" textRotation="90"/>
    </xf>
    <xf numFmtId="0" fontId="15" fillId="0" borderId="68" xfId="0" applyFont="1" applyBorder="1" applyAlignment="1">
      <alignment horizontal="center" textRotation="90"/>
    </xf>
    <xf numFmtId="0" fontId="15" fillId="0" borderId="71" xfId="0" applyFont="1" applyBorder="1" applyAlignment="1">
      <alignment horizontal="center" textRotation="90"/>
    </xf>
    <xf numFmtId="0" fontId="15" fillId="0" borderId="65" xfId="0" applyFont="1" applyBorder="1" applyAlignment="1">
      <alignment horizontal="center" textRotation="90"/>
    </xf>
    <xf numFmtId="0" fontId="15" fillId="0" borderId="69" xfId="0" applyFont="1" applyBorder="1" applyAlignment="1">
      <alignment horizontal="center" textRotation="90"/>
    </xf>
    <xf numFmtId="0" fontId="15" fillId="0" borderId="72" xfId="0" applyFont="1" applyBorder="1" applyAlignment="1">
      <alignment horizontal="center" textRotation="90"/>
    </xf>
    <xf numFmtId="0" fontId="15" fillId="0" borderId="1" xfId="0" applyFont="1" applyBorder="1" applyAlignment="1">
      <alignment horizontal="center" textRotation="90"/>
    </xf>
    <xf numFmtId="0" fontId="15" fillId="0" borderId="2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 textRotation="90"/>
    </xf>
    <xf numFmtId="0" fontId="15" fillId="0" borderId="46" xfId="0" applyFont="1" applyBorder="1" applyAlignment="1">
      <alignment horizontal="center" textRotation="90"/>
    </xf>
    <xf numFmtId="0" fontId="15" fillId="0" borderId="61" xfId="0" applyFont="1" applyBorder="1" applyAlignment="1">
      <alignment horizontal="center" textRotation="90"/>
    </xf>
    <xf numFmtId="0" fontId="30" fillId="2" borderId="37" xfId="0" applyFont="1" applyFill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center" vertical="center" wrapText="1"/>
    </xf>
    <xf numFmtId="0" fontId="16" fillId="0" borderId="64" xfId="0" applyFont="1" applyBorder="1" applyAlignment="1">
      <alignment horizontal="center" textRotation="90"/>
    </xf>
    <xf numFmtId="0" fontId="15" fillId="0" borderId="66" xfId="0" applyFont="1" applyBorder="1" applyAlignment="1">
      <alignment horizontal="center" textRotation="90"/>
    </xf>
    <xf numFmtId="0" fontId="16" fillId="0" borderId="65" xfId="0" applyFont="1" applyBorder="1" applyAlignment="1">
      <alignment horizontal="center" textRotation="90"/>
    </xf>
    <xf numFmtId="0" fontId="15" fillId="0" borderId="67" xfId="0" applyFont="1" applyBorder="1" applyAlignment="1">
      <alignment horizontal="center" textRotation="90"/>
    </xf>
    <xf numFmtId="0" fontId="16" fillId="0" borderId="41" xfId="0" applyFont="1" applyBorder="1" applyAlignment="1">
      <alignment horizontal="center" textRotation="90"/>
    </xf>
    <xf numFmtId="0" fontId="15" fillId="0" borderId="39" xfId="0" applyFont="1" applyBorder="1" applyAlignment="1">
      <alignment horizontal="center" textRotation="90"/>
    </xf>
    <xf numFmtId="0" fontId="15" fillId="0" borderId="50" xfId="0" applyFont="1" applyBorder="1" applyAlignment="1">
      <alignment horizontal="center" textRotation="90"/>
    </xf>
    <xf numFmtId="0" fontId="15" fillId="0" borderId="25" xfId="0" applyFont="1" applyBorder="1" applyAlignment="1">
      <alignment horizontal="center" textRotation="90"/>
    </xf>
    <xf numFmtId="0" fontId="30" fillId="2" borderId="21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" fillId="0" borderId="54" xfId="0" applyFont="1" applyBorder="1"/>
    <xf numFmtId="0" fontId="3" fillId="0" borderId="56" xfId="0" applyFont="1" applyBorder="1"/>
    <xf numFmtId="0" fontId="33" fillId="7" borderId="3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textRotation="90"/>
    </xf>
    <xf numFmtId="0" fontId="26" fillId="8" borderId="56" xfId="0" applyFont="1" applyFill="1" applyBorder="1" applyAlignment="1">
      <alignment vertical="center"/>
    </xf>
    <xf numFmtId="20" fontId="8" fillId="8" borderId="2" xfId="0" applyNumberFormat="1" applyFont="1" applyFill="1" applyBorder="1" applyAlignment="1">
      <alignment horizontal="center" vertical="center"/>
    </xf>
    <xf numFmtId="20" fontId="8" fillId="8" borderId="3" xfId="0" applyNumberFormat="1" applyFont="1" applyFill="1" applyBorder="1" applyAlignment="1">
      <alignment horizontal="center" vertical="center"/>
    </xf>
    <xf numFmtId="20" fontId="8" fillId="8" borderId="7" xfId="0" applyNumberFormat="1" applyFont="1" applyFill="1" applyBorder="1" applyAlignment="1">
      <alignment horizontal="center" vertical="center"/>
    </xf>
    <xf numFmtId="0" fontId="26" fillId="5" borderId="56" xfId="0" applyFont="1" applyFill="1" applyBorder="1" applyAlignment="1">
      <alignment vertical="center"/>
    </xf>
    <xf numFmtId="0" fontId="18" fillId="2" borderId="29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8" fillId="2" borderId="22" xfId="0" applyFont="1" applyFill="1" applyBorder="1"/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20" fontId="8" fillId="9" borderId="1" xfId="0" applyNumberFormat="1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0" fontId="13" fillId="9" borderId="14" xfId="0" applyFont="1" applyFill="1" applyBorder="1" applyAlignment="1">
      <alignment horizontal="center" wrapText="1"/>
    </xf>
    <xf numFmtId="0" fontId="8" fillId="2" borderId="41" xfId="0" applyFont="1" applyFill="1" applyBorder="1"/>
    <xf numFmtId="20" fontId="8" fillId="3" borderId="12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wrapText="1"/>
    </xf>
    <xf numFmtId="0" fontId="8" fillId="2" borderId="40" xfId="0" applyFont="1" applyFill="1" applyBorder="1"/>
    <xf numFmtId="20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 wrapText="1"/>
    </xf>
    <xf numFmtId="20" fontId="8" fillId="9" borderId="12" xfId="0" applyNumberFormat="1" applyFont="1" applyFill="1" applyBorder="1" applyAlignment="1">
      <alignment horizontal="center"/>
    </xf>
    <xf numFmtId="20" fontId="8" fillId="10" borderId="12" xfId="0" applyNumberFormat="1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13" fillId="10" borderId="14" xfId="0" applyFont="1" applyFill="1" applyBorder="1" applyAlignment="1">
      <alignment horizontal="center" wrapText="1"/>
    </xf>
    <xf numFmtId="20" fontId="8" fillId="2" borderId="25" xfId="0" applyNumberFormat="1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 wrapText="1"/>
    </xf>
    <xf numFmtId="0" fontId="8" fillId="2" borderId="61" xfId="0" applyFont="1" applyFill="1" applyBorder="1"/>
    <xf numFmtId="49" fontId="8" fillId="2" borderId="11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7" fillId="2" borderId="19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left" wrapText="1"/>
    </xf>
    <xf numFmtId="49" fontId="8" fillId="4" borderId="10" xfId="0" applyNumberFormat="1" applyFont="1" applyFill="1" applyBorder="1" applyAlignment="1">
      <alignment horizontal="left"/>
    </xf>
    <xf numFmtId="49" fontId="8" fillId="3" borderId="5" xfId="0" applyNumberFormat="1" applyFont="1" applyFill="1" applyBorder="1" applyAlignment="1">
      <alignment horizontal="left"/>
    </xf>
    <xf numFmtId="49" fontId="8" fillId="4" borderId="20" xfId="0" applyNumberFormat="1" applyFont="1" applyFill="1" applyBorder="1" applyAlignment="1">
      <alignment horizontal="left"/>
    </xf>
    <xf numFmtId="49" fontId="0" fillId="2" borderId="12" xfId="0" applyNumberFormat="1" applyFill="1" applyBorder="1" applyAlignment="1">
      <alignment horizontal="right"/>
    </xf>
    <xf numFmtId="49" fontId="8" fillId="2" borderId="13" xfId="0" applyNumberFormat="1" applyFont="1" applyFill="1" applyBorder="1"/>
    <xf numFmtId="49" fontId="8" fillId="4" borderId="14" xfId="0" applyNumberFormat="1" applyFont="1" applyFill="1" applyBorder="1"/>
    <xf numFmtId="0" fontId="0" fillId="2" borderId="24" xfId="0" applyFill="1" applyBorder="1" applyAlignment="1">
      <alignment horizontal="left"/>
    </xf>
    <xf numFmtId="49" fontId="0" fillId="2" borderId="2" xfId="0" applyNumberFormat="1" applyFill="1" applyBorder="1" applyAlignment="1">
      <alignment horizontal="right"/>
    </xf>
    <xf numFmtId="49" fontId="8" fillId="2" borderId="3" xfId="0" applyNumberFormat="1" applyFont="1" applyFill="1" applyBorder="1"/>
    <xf numFmtId="49" fontId="8" fillId="4" borderId="7" xfId="0" applyNumberFormat="1" applyFont="1" applyFill="1" applyBorder="1" applyAlignment="1">
      <alignment wrapText="1"/>
    </xf>
    <xf numFmtId="49" fontId="10" fillId="2" borderId="4" xfId="0" applyNumberFormat="1" applyFont="1" applyFill="1" applyBorder="1" applyAlignment="1">
      <alignment horizontal="right"/>
    </xf>
    <xf numFmtId="49" fontId="8" fillId="2" borderId="5" xfId="0" applyNumberFormat="1" applyFont="1" applyFill="1" applyBorder="1"/>
    <xf numFmtId="49" fontId="8" fillId="2" borderId="18" xfId="0" applyNumberFormat="1" applyFont="1" applyFill="1" applyBorder="1"/>
    <xf numFmtId="49" fontId="10" fillId="2" borderId="3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left"/>
    </xf>
    <xf numFmtId="49" fontId="8" fillId="2" borderId="8" xfId="0" applyNumberFormat="1" applyFont="1" applyFill="1" applyBorder="1"/>
    <xf numFmtId="49" fontId="9" fillId="2" borderId="8" xfId="0" applyNumberFormat="1" applyFont="1" applyFill="1" applyBorder="1"/>
    <xf numFmtId="49" fontId="0" fillId="2" borderId="1" xfId="0" applyNumberFormat="1" applyFill="1" applyBorder="1" applyAlignment="1">
      <alignment horizontal="right"/>
    </xf>
    <xf numFmtId="49" fontId="8" fillId="2" borderId="9" xfId="0" applyNumberFormat="1" applyFont="1" applyFill="1" applyBorder="1"/>
    <xf numFmtId="49" fontId="8" fillId="2" borderId="6" xfId="0" applyNumberFormat="1" applyFont="1" applyFill="1" applyBorder="1"/>
    <xf numFmtId="49" fontId="11" fillId="2" borderId="7" xfId="0" applyNumberFormat="1" applyFont="1" applyFill="1" applyBorder="1"/>
    <xf numFmtId="0" fontId="26" fillId="11" borderId="3" xfId="0" applyFont="1" applyFill="1" applyBorder="1" applyAlignment="1">
      <alignment horizontal="center" wrapText="1"/>
    </xf>
    <xf numFmtId="20" fontId="0" fillId="12" borderId="3" xfId="0" applyNumberFormat="1" applyFill="1" applyBorder="1" applyAlignment="1">
      <alignment horizontal="center"/>
    </xf>
    <xf numFmtId="0" fontId="29" fillId="12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14" fillId="12" borderId="54" xfId="0" applyFont="1" applyFill="1" applyBorder="1" applyAlignment="1">
      <alignment horizontal="center" wrapText="1"/>
    </xf>
    <xf numFmtId="20" fontId="8" fillId="12" borderId="55" xfId="0" applyNumberFormat="1" applyFont="1" applyFill="1" applyBorder="1" applyAlignment="1">
      <alignment horizontal="center" vertical="center"/>
    </xf>
    <xf numFmtId="0" fontId="21" fillId="12" borderId="48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/>
    </xf>
    <xf numFmtId="20" fontId="0" fillId="12" borderId="70" xfId="0" applyNumberFormat="1" applyFill="1" applyBorder="1" applyAlignment="1">
      <alignment horizontal="center" vertical="center"/>
    </xf>
    <xf numFmtId="20" fontId="0" fillId="12" borderId="69" xfId="0" applyNumberFormat="1" applyFill="1" applyBorder="1" applyAlignment="1">
      <alignment horizontal="center" vertical="center"/>
    </xf>
    <xf numFmtId="20" fontId="0" fillId="12" borderId="55" xfId="0" applyNumberFormat="1" applyFill="1" applyBorder="1" applyAlignment="1">
      <alignment horizontal="center" vertical="center"/>
    </xf>
    <xf numFmtId="0" fontId="26" fillId="12" borderId="56" xfId="0" applyFont="1" applyFill="1" applyBorder="1" applyAlignment="1">
      <alignment vertical="center"/>
    </xf>
    <xf numFmtId="20" fontId="19" fillId="12" borderId="56" xfId="0" applyNumberFormat="1" applyFont="1" applyFill="1" applyBorder="1" applyAlignment="1">
      <alignment horizontal="center" vertical="center"/>
    </xf>
    <xf numFmtId="20" fontId="8" fillId="12" borderId="2" xfId="0" applyNumberFormat="1" applyFont="1" applyFill="1" applyBorder="1" applyAlignment="1">
      <alignment horizontal="center" vertical="center"/>
    </xf>
    <xf numFmtId="20" fontId="8" fillId="12" borderId="3" xfId="0" applyNumberFormat="1" applyFont="1" applyFill="1" applyBorder="1" applyAlignment="1">
      <alignment horizontal="center" vertical="center"/>
    </xf>
    <xf numFmtId="20" fontId="8" fillId="12" borderId="7" xfId="0" applyNumberFormat="1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wrapText="1"/>
    </xf>
    <xf numFmtId="20" fontId="0" fillId="14" borderId="3" xfId="0" applyNumberFormat="1" applyFill="1" applyBorder="1" applyAlignment="1">
      <alignment horizontal="center"/>
    </xf>
    <xf numFmtId="0" fontId="29" fillId="14" borderId="3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20" fontId="8" fillId="14" borderId="55" xfId="0" applyNumberFormat="1" applyFont="1" applyFill="1" applyBorder="1" applyAlignment="1">
      <alignment horizontal="center" vertical="center"/>
    </xf>
    <xf numFmtId="0" fontId="21" fillId="14" borderId="48" xfId="0" applyFont="1" applyFill="1" applyBorder="1" applyAlignment="1">
      <alignment horizontal="center" vertical="center"/>
    </xf>
    <xf numFmtId="0" fontId="21" fillId="14" borderId="14" xfId="0" applyFont="1" applyFill="1" applyBorder="1" applyAlignment="1">
      <alignment horizontal="center" vertical="center"/>
    </xf>
    <xf numFmtId="20" fontId="0" fillId="14" borderId="70" xfId="0" applyNumberFormat="1" applyFill="1" applyBorder="1" applyAlignment="1">
      <alignment horizontal="center" vertical="center"/>
    </xf>
    <xf numFmtId="20" fontId="0" fillId="14" borderId="69" xfId="0" applyNumberFormat="1" applyFill="1" applyBorder="1" applyAlignment="1">
      <alignment horizontal="center" vertical="center"/>
    </xf>
    <xf numFmtId="20" fontId="0" fillId="14" borderId="55" xfId="0" applyNumberFormat="1" applyFill="1" applyBorder="1" applyAlignment="1">
      <alignment horizontal="center" vertical="center"/>
    </xf>
    <xf numFmtId="0" fontId="26" fillId="14" borderId="56" xfId="0" applyFont="1" applyFill="1" applyBorder="1" applyAlignment="1">
      <alignment vertical="center"/>
    </xf>
    <xf numFmtId="20" fontId="19" fillId="14" borderId="56" xfId="0" applyNumberFormat="1" applyFont="1" applyFill="1" applyBorder="1" applyAlignment="1">
      <alignment horizontal="center" vertical="center"/>
    </xf>
    <xf numFmtId="20" fontId="8" fillId="14" borderId="2" xfId="0" applyNumberFormat="1" applyFont="1" applyFill="1" applyBorder="1" applyAlignment="1">
      <alignment horizontal="center" vertical="center"/>
    </xf>
    <xf numFmtId="20" fontId="8" fillId="14" borderId="3" xfId="0" applyNumberFormat="1" applyFont="1" applyFill="1" applyBorder="1" applyAlignment="1">
      <alignment horizontal="center" vertical="center"/>
    </xf>
    <xf numFmtId="20" fontId="8" fillId="14" borderId="7" xfId="0" applyNumberFormat="1" applyFont="1" applyFill="1" applyBorder="1" applyAlignment="1">
      <alignment horizontal="center" vertical="center"/>
    </xf>
    <xf numFmtId="0" fontId="36" fillId="14" borderId="54" xfId="0" applyFont="1" applyFill="1" applyBorder="1" applyAlignment="1">
      <alignment horizontal="center" wrapText="1"/>
    </xf>
    <xf numFmtId="0" fontId="39" fillId="5" borderId="54" xfId="0" applyFont="1" applyFill="1" applyBorder="1" applyAlignment="1">
      <alignment horizontal="center"/>
    </xf>
    <xf numFmtId="0" fontId="15" fillId="0" borderId="35" xfId="0" applyFont="1" applyBorder="1" applyAlignment="1">
      <alignment horizontal="center" textRotation="90"/>
    </xf>
    <xf numFmtId="0" fontId="15" fillId="0" borderId="34" xfId="0" applyFont="1" applyBorder="1" applyAlignment="1">
      <alignment horizontal="center" textRotation="90"/>
    </xf>
    <xf numFmtId="0" fontId="15" fillId="0" borderId="77" xfId="0" applyFont="1" applyBorder="1" applyAlignment="1">
      <alignment horizontal="center" textRotation="90"/>
    </xf>
    <xf numFmtId="0" fontId="15" fillId="0" borderId="76" xfId="0" applyFont="1" applyBorder="1" applyAlignment="1">
      <alignment horizontal="center" textRotation="90"/>
    </xf>
    <xf numFmtId="0" fontId="15" fillId="0" borderId="78" xfId="0" applyFont="1" applyBorder="1" applyAlignment="1">
      <alignment horizontal="center" textRotation="90"/>
    </xf>
    <xf numFmtId="0" fontId="15" fillId="0" borderId="79" xfId="0" applyFont="1" applyBorder="1" applyAlignment="1">
      <alignment horizontal="center" textRotation="90"/>
    </xf>
    <xf numFmtId="0" fontId="15" fillId="0" borderId="75" xfId="0" applyFont="1" applyBorder="1" applyAlignment="1">
      <alignment horizontal="center" textRotation="90"/>
    </xf>
    <xf numFmtId="0" fontId="15" fillId="0" borderId="80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 textRotation="90"/>
    </xf>
    <xf numFmtId="0" fontId="14" fillId="0" borderId="0" xfId="0" applyFont="1" applyAlignment="1">
      <alignment horizontal="right"/>
    </xf>
    <xf numFmtId="0" fontId="15" fillId="15" borderId="41" xfId="0" applyFont="1" applyFill="1" applyBorder="1" applyAlignment="1">
      <alignment horizontal="center" textRotation="90"/>
    </xf>
    <xf numFmtId="0" fontId="15" fillId="15" borderId="55" xfId="0" applyFont="1" applyFill="1" applyBorder="1" applyAlignment="1">
      <alignment horizontal="center" textRotation="90"/>
    </xf>
    <xf numFmtId="0" fontId="15" fillId="15" borderId="33" xfId="0" applyFont="1" applyFill="1" applyBorder="1" applyAlignment="1">
      <alignment horizontal="center" textRotation="90"/>
    </xf>
    <xf numFmtId="0" fontId="15" fillId="15" borderId="64" xfId="0" applyFont="1" applyFill="1" applyBorder="1" applyAlignment="1">
      <alignment horizontal="center" textRotation="90"/>
    </xf>
    <xf numFmtId="0" fontId="15" fillId="15" borderId="65" xfId="0" applyFont="1" applyFill="1" applyBorder="1" applyAlignment="1">
      <alignment horizontal="center" textRotation="90"/>
    </xf>
    <xf numFmtId="0" fontId="15" fillId="15" borderId="58" xfId="0" applyFont="1" applyFill="1" applyBorder="1" applyAlignment="1">
      <alignment horizontal="center" textRotation="90"/>
    </xf>
    <xf numFmtId="0" fontId="15" fillId="15" borderId="68" xfId="0" applyFont="1" applyFill="1" applyBorder="1" applyAlignment="1">
      <alignment horizontal="center" textRotation="90"/>
    </xf>
    <xf numFmtId="0" fontId="15" fillId="15" borderId="69" xfId="0" applyFont="1" applyFill="1" applyBorder="1" applyAlignment="1">
      <alignment horizontal="center" textRotation="90"/>
    </xf>
    <xf numFmtId="0" fontId="15" fillId="15" borderId="59" xfId="0" applyFont="1" applyFill="1" applyBorder="1" applyAlignment="1">
      <alignment horizontal="center" textRotation="90"/>
    </xf>
    <xf numFmtId="0" fontId="15" fillId="15" borderId="71" xfId="0" applyFont="1" applyFill="1" applyBorder="1" applyAlignment="1">
      <alignment horizontal="center" textRotation="90"/>
    </xf>
    <xf numFmtId="0" fontId="15" fillId="15" borderId="72" xfId="0" applyFont="1" applyFill="1" applyBorder="1" applyAlignment="1">
      <alignment horizontal="center" textRotation="90"/>
    </xf>
    <xf numFmtId="0" fontId="15" fillId="15" borderId="60" xfId="0" applyFont="1" applyFill="1" applyBorder="1" applyAlignment="1">
      <alignment horizontal="center" textRotation="90"/>
    </xf>
    <xf numFmtId="0" fontId="15" fillId="15" borderId="1" xfId="0" applyFont="1" applyFill="1" applyBorder="1" applyAlignment="1">
      <alignment horizontal="center" textRotation="90"/>
    </xf>
    <xf numFmtId="0" fontId="15" fillId="15" borderId="47" xfId="0" applyFont="1" applyFill="1" applyBorder="1" applyAlignment="1">
      <alignment horizontal="center" textRotation="90"/>
    </xf>
    <xf numFmtId="0" fontId="15" fillId="15" borderId="2" xfId="0" applyFont="1" applyFill="1" applyBorder="1" applyAlignment="1">
      <alignment horizontal="center" textRotation="90"/>
    </xf>
    <xf numFmtId="0" fontId="15" fillId="15" borderId="23" xfId="0" applyFont="1" applyFill="1" applyBorder="1" applyAlignment="1">
      <alignment horizontal="center" textRotation="90"/>
    </xf>
    <xf numFmtId="0" fontId="15" fillId="15" borderId="11" xfId="0" applyFont="1" applyFill="1" applyBorder="1" applyAlignment="1">
      <alignment horizontal="center" textRotation="90"/>
    </xf>
    <xf numFmtId="0" fontId="15" fillId="15" borderId="49" xfId="0" applyFont="1" applyFill="1" applyBorder="1" applyAlignment="1">
      <alignment horizontal="center" textRotation="90"/>
    </xf>
    <xf numFmtId="0" fontId="26" fillId="8" borderId="5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zoomScale="125" zoomScaleNormal="125" workbookViewId="0">
      <selection activeCell="M38" sqref="M38"/>
    </sheetView>
  </sheetViews>
  <sheetFormatPr defaultRowHeight="15" x14ac:dyDescent="0.25"/>
  <cols>
    <col min="1" max="1" width="9.85546875" customWidth="1"/>
    <col min="2" max="2" width="15.7109375" customWidth="1"/>
    <col min="3" max="3" width="4.85546875" style="210" customWidth="1"/>
    <col min="4" max="4" width="6.85546875" style="210" bestFit="1" customWidth="1"/>
    <col min="5" max="5" width="24" style="210" customWidth="1"/>
    <col min="6" max="6" width="4.28515625" customWidth="1"/>
    <col min="7" max="8" width="9.140625" style="210" customWidth="1"/>
    <col min="9" max="10" width="3.42578125" customWidth="1"/>
    <col min="11" max="11" width="6.42578125" customWidth="1"/>
    <col min="12" max="12" width="9.85546875" customWidth="1"/>
    <col min="13" max="13" width="5.7109375" style="47" customWidth="1"/>
    <col min="14" max="18" width="3.42578125" customWidth="1"/>
  </cols>
  <sheetData>
    <row r="1" spans="1:18" ht="24.75" customHeight="1" thickBot="1" x14ac:dyDescent="0.3">
      <c r="A1" s="161" t="s">
        <v>97</v>
      </c>
      <c r="B1" s="212"/>
      <c r="C1" s="213"/>
      <c r="D1" s="213"/>
      <c r="E1" s="214"/>
      <c r="F1" s="256" t="s">
        <v>21</v>
      </c>
      <c r="G1" s="258" t="s">
        <v>28</v>
      </c>
      <c r="H1" s="259"/>
      <c r="I1" s="260" t="s">
        <v>22</v>
      </c>
      <c r="J1" s="262" t="s">
        <v>29</v>
      </c>
      <c r="K1" s="264" t="s">
        <v>23</v>
      </c>
      <c r="L1" s="50"/>
      <c r="M1" s="50"/>
      <c r="N1" s="266" t="s">
        <v>17</v>
      </c>
      <c r="O1" s="240" t="s">
        <v>18</v>
      </c>
      <c r="P1" s="240" t="s">
        <v>19</v>
      </c>
      <c r="Q1" s="240" t="s">
        <v>20</v>
      </c>
      <c r="R1" s="242" t="s">
        <v>26</v>
      </c>
    </row>
    <row r="2" spans="1:18" ht="22.5" customHeight="1" x14ac:dyDescent="0.25">
      <c r="A2" s="215" t="s">
        <v>0</v>
      </c>
      <c r="B2" s="216" t="s">
        <v>33</v>
      </c>
      <c r="C2" s="217" t="s">
        <v>2</v>
      </c>
      <c r="D2" s="218" t="s">
        <v>1</v>
      </c>
      <c r="E2" s="219" t="s">
        <v>34</v>
      </c>
      <c r="F2" s="257"/>
      <c r="G2" s="121" t="s">
        <v>30</v>
      </c>
      <c r="H2" s="65" t="s">
        <v>31</v>
      </c>
      <c r="I2" s="261"/>
      <c r="J2" s="263"/>
      <c r="K2" s="265"/>
      <c r="L2" s="167" t="s">
        <v>32</v>
      </c>
      <c r="M2" s="279" t="s">
        <v>39</v>
      </c>
      <c r="N2" s="267"/>
      <c r="O2" s="241"/>
      <c r="P2" s="241"/>
      <c r="Q2" s="241"/>
      <c r="R2" s="243"/>
    </row>
    <row r="3" spans="1:18" ht="5.25" customHeight="1" x14ac:dyDescent="0.25">
      <c r="A3" s="220"/>
      <c r="B3" s="56"/>
      <c r="C3" s="168"/>
      <c r="D3" s="169"/>
      <c r="E3" s="221"/>
      <c r="F3" s="59"/>
      <c r="G3" s="122"/>
      <c r="H3" s="59"/>
      <c r="I3" s="66"/>
      <c r="J3" s="67"/>
      <c r="K3" s="59"/>
      <c r="L3" s="170"/>
      <c r="M3" s="110"/>
      <c r="N3" s="53"/>
      <c r="O3" s="54"/>
      <c r="P3" s="54"/>
      <c r="Q3" s="54"/>
      <c r="R3" s="55"/>
    </row>
    <row r="4" spans="1:18" ht="20.100000000000001" customHeight="1" x14ac:dyDescent="0.25">
      <c r="A4" s="349">
        <v>0.36458333333333331</v>
      </c>
      <c r="B4" s="348" t="s">
        <v>40</v>
      </c>
      <c r="C4" s="350">
        <v>20</v>
      </c>
      <c r="D4" s="351" t="s">
        <v>41</v>
      </c>
      <c r="E4" s="363" t="s">
        <v>91</v>
      </c>
      <c r="F4" s="352"/>
      <c r="G4" s="353"/>
      <c r="H4" s="354"/>
      <c r="I4" s="355"/>
      <c r="J4" s="356" t="s">
        <v>25</v>
      </c>
      <c r="K4" s="357" t="s">
        <v>25</v>
      </c>
      <c r="L4" s="358" t="s">
        <v>51</v>
      </c>
      <c r="M4" s="359">
        <f>A4+(TIME(2,0,0))</f>
        <v>0.44791666666666663</v>
      </c>
      <c r="N4" s="360" t="s">
        <v>25</v>
      </c>
      <c r="O4" s="361" t="s">
        <v>25</v>
      </c>
      <c r="P4" s="361" t="s">
        <v>25</v>
      </c>
      <c r="Q4" s="361" t="s">
        <v>25</v>
      </c>
      <c r="R4" s="362" t="s">
        <v>25</v>
      </c>
    </row>
    <row r="5" spans="1:18" s="23" customFormat="1" ht="30" customHeight="1" x14ac:dyDescent="0.25">
      <c r="A5" s="100">
        <v>0.375</v>
      </c>
      <c r="B5" s="62" t="s">
        <v>42</v>
      </c>
      <c r="C5" s="95">
        <v>14</v>
      </c>
      <c r="D5" s="96" t="s">
        <v>14</v>
      </c>
      <c r="E5" s="115" t="s">
        <v>95</v>
      </c>
      <c r="F5" s="124"/>
      <c r="G5" s="125"/>
      <c r="H5" s="126"/>
      <c r="I5" s="98"/>
      <c r="J5" s="99" t="s">
        <v>25</v>
      </c>
      <c r="K5" s="103" t="s">
        <v>25</v>
      </c>
      <c r="L5" s="274" t="s">
        <v>52</v>
      </c>
      <c r="M5" s="111" t="s">
        <v>25</v>
      </c>
      <c r="N5" s="275" t="s">
        <v>25</v>
      </c>
      <c r="O5" s="276" t="s">
        <v>25</v>
      </c>
      <c r="P5" s="276" t="s">
        <v>25</v>
      </c>
      <c r="Q5" s="276" t="s">
        <v>25</v>
      </c>
      <c r="R5" s="277" t="s">
        <v>25</v>
      </c>
    </row>
    <row r="6" spans="1:18" ht="20.100000000000001" customHeight="1" x14ac:dyDescent="0.25">
      <c r="A6" s="180">
        <v>0.38541666666666669</v>
      </c>
      <c r="B6" s="172" t="s">
        <v>8</v>
      </c>
      <c r="C6" s="181">
        <v>45</v>
      </c>
      <c r="D6" s="173" t="s">
        <v>9</v>
      </c>
      <c r="E6" s="184" t="s">
        <v>94</v>
      </c>
      <c r="F6" s="127"/>
      <c r="G6" s="128"/>
      <c r="H6" s="129"/>
      <c r="I6" s="130"/>
      <c r="J6" s="131"/>
      <c r="K6" s="132"/>
      <c r="L6" s="182" t="s">
        <v>53</v>
      </c>
      <c r="M6" s="112">
        <f>A6+(TIME(2,0,0))</f>
        <v>0.46875</v>
      </c>
      <c r="N6" s="176"/>
      <c r="O6" s="177"/>
      <c r="P6" s="177"/>
      <c r="Q6" s="177"/>
      <c r="R6" s="178"/>
    </row>
    <row r="7" spans="1:18" ht="30" customHeight="1" x14ac:dyDescent="0.25">
      <c r="A7" s="100">
        <v>0.38541666666666669</v>
      </c>
      <c r="B7" s="62" t="s">
        <v>44</v>
      </c>
      <c r="C7" s="95">
        <v>50</v>
      </c>
      <c r="D7" s="96" t="s">
        <v>14</v>
      </c>
      <c r="E7" s="115" t="s">
        <v>95</v>
      </c>
      <c r="F7" s="124"/>
      <c r="G7" s="125"/>
      <c r="H7" s="126"/>
      <c r="I7" s="98"/>
      <c r="J7" s="99" t="s">
        <v>25</v>
      </c>
      <c r="K7" s="103" t="s">
        <v>25</v>
      </c>
      <c r="L7" s="274" t="s">
        <v>54</v>
      </c>
      <c r="M7" s="111" t="s">
        <v>25</v>
      </c>
      <c r="N7" s="275" t="s">
        <v>25</v>
      </c>
      <c r="O7" s="276" t="s">
        <v>25</v>
      </c>
      <c r="P7" s="276" t="s">
        <v>25</v>
      </c>
      <c r="Q7" s="276" t="s">
        <v>25</v>
      </c>
      <c r="R7" s="277" t="s">
        <v>25</v>
      </c>
    </row>
    <row r="8" spans="1:18" ht="30" customHeight="1" x14ac:dyDescent="0.25">
      <c r="A8" s="100">
        <v>0.39583333333333331</v>
      </c>
      <c r="B8" s="62" t="s">
        <v>44</v>
      </c>
      <c r="C8" s="95">
        <v>71</v>
      </c>
      <c r="D8" s="96" t="s">
        <v>14</v>
      </c>
      <c r="E8" s="115" t="s">
        <v>95</v>
      </c>
      <c r="F8" s="124"/>
      <c r="G8" s="125"/>
      <c r="H8" s="126"/>
      <c r="I8" s="98"/>
      <c r="J8" s="99" t="s">
        <v>25</v>
      </c>
      <c r="K8" s="103" t="s">
        <v>25</v>
      </c>
      <c r="L8" s="274" t="s">
        <v>55</v>
      </c>
      <c r="M8" s="111" t="s">
        <v>25</v>
      </c>
      <c r="N8" s="275" t="s">
        <v>25</v>
      </c>
      <c r="O8" s="276" t="s">
        <v>25</v>
      </c>
      <c r="P8" s="276" t="s">
        <v>25</v>
      </c>
      <c r="Q8" s="276" t="s">
        <v>25</v>
      </c>
      <c r="R8" s="277" t="s">
        <v>25</v>
      </c>
    </row>
    <row r="9" spans="1:18" ht="20.100000000000001" customHeight="1" x14ac:dyDescent="0.25">
      <c r="A9" s="171">
        <v>0.40625</v>
      </c>
      <c r="B9" s="172" t="s">
        <v>8</v>
      </c>
      <c r="C9" s="173">
        <v>45</v>
      </c>
      <c r="D9" s="173" t="s">
        <v>9</v>
      </c>
      <c r="E9" s="184"/>
      <c r="F9" s="127"/>
      <c r="G9" s="133"/>
      <c r="H9" s="134"/>
      <c r="I9" s="130"/>
      <c r="J9" s="131"/>
      <c r="K9" s="132"/>
      <c r="L9" s="182" t="s">
        <v>7</v>
      </c>
      <c r="M9" s="112">
        <f>A9+(TIME(2,0,0))</f>
        <v>0.48958333333333331</v>
      </c>
      <c r="N9" s="185"/>
      <c r="O9" s="186"/>
      <c r="P9" s="186"/>
      <c r="Q9" s="186"/>
      <c r="R9" s="187"/>
    </row>
    <row r="10" spans="1:18" ht="20.100000000000001" customHeight="1" x14ac:dyDescent="0.25">
      <c r="A10" s="171">
        <v>0.41666666666666669</v>
      </c>
      <c r="B10" s="172" t="s">
        <v>8</v>
      </c>
      <c r="C10" s="173">
        <v>45</v>
      </c>
      <c r="D10" s="173" t="s">
        <v>9</v>
      </c>
      <c r="E10" s="184"/>
      <c r="F10" s="127"/>
      <c r="G10" s="133"/>
      <c r="H10" s="134"/>
      <c r="I10" s="135"/>
      <c r="J10" s="136"/>
      <c r="K10" s="127"/>
      <c r="L10" s="182" t="s">
        <v>56</v>
      </c>
      <c r="M10" s="112">
        <f>A10+(TIME(2,0,0))</f>
        <v>0.5</v>
      </c>
      <c r="N10" s="176"/>
      <c r="O10" s="177"/>
      <c r="P10" s="177"/>
      <c r="Q10" s="177"/>
      <c r="R10" s="178"/>
    </row>
    <row r="11" spans="1:18" ht="30" customHeight="1" x14ac:dyDescent="0.25">
      <c r="A11" s="100">
        <v>0.41666666666666669</v>
      </c>
      <c r="B11" s="62" t="s">
        <v>45</v>
      </c>
      <c r="C11" s="95">
        <v>20</v>
      </c>
      <c r="D11" s="96" t="s">
        <v>14</v>
      </c>
      <c r="E11" s="115" t="s">
        <v>95</v>
      </c>
      <c r="F11" s="124"/>
      <c r="G11" s="125"/>
      <c r="H11" s="126"/>
      <c r="I11" s="98"/>
      <c r="J11" s="99" t="s">
        <v>25</v>
      </c>
      <c r="K11" s="103" t="s">
        <v>25</v>
      </c>
      <c r="L11" s="274" t="s">
        <v>57</v>
      </c>
      <c r="M11" s="111" t="s">
        <v>25</v>
      </c>
      <c r="N11" s="275" t="s">
        <v>25</v>
      </c>
      <c r="O11" s="276" t="s">
        <v>25</v>
      </c>
      <c r="P11" s="276" t="s">
        <v>25</v>
      </c>
      <c r="Q11" s="276" t="s">
        <v>25</v>
      </c>
      <c r="R11" s="277" t="s">
        <v>25</v>
      </c>
    </row>
    <row r="12" spans="1:18" ht="20.100000000000001" customHeight="1" x14ac:dyDescent="0.25">
      <c r="A12" s="171">
        <v>0.42708333333333331</v>
      </c>
      <c r="B12" s="172" t="s">
        <v>8</v>
      </c>
      <c r="C12" s="188">
        <v>45</v>
      </c>
      <c r="D12" s="173" t="s">
        <v>9</v>
      </c>
      <c r="E12" s="184"/>
      <c r="F12" s="189"/>
      <c r="G12" s="190"/>
      <c r="H12" s="191"/>
      <c r="I12" s="192"/>
      <c r="J12" s="193"/>
      <c r="K12" s="194"/>
      <c r="L12" s="175" t="s">
        <v>58</v>
      </c>
      <c r="M12" s="112">
        <f>A12+(TIME(2,0,0))</f>
        <v>0.51041666666666663</v>
      </c>
      <c r="N12" s="195"/>
      <c r="O12" s="196"/>
      <c r="P12" s="196"/>
      <c r="Q12" s="196"/>
      <c r="R12" s="197"/>
    </row>
    <row r="13" spans="1:18" ht="20.100000000000001" customHeight="1" x14ac:dyDescent="0.25">
      <c r="A13" s="171">
        <v>0.4375</v>
      </c>
      <c r="B13" s="172" t="s">
        <v>8</v>
      </c>
      <c r="C13" s="188">
        <v>45</v>
      </c>
      <c r="D13" s="173" t="s">
        <v>9</v>
      </c>
      <c r="E13" s="184"/>
      <c r="F13" s="189"/>
      <c r="G13" s="190"/>
      <c r="H13" s="191"/>
      <c r="I13" s="192"/>
      <c r="J13" s="193"/>
      <c r="K13" s="194"/>
      <c r="L13" s="175" t="s">
        <v>13</v>
      </c>
      <c r="M13" s="112">
        <f>A13+(TIME(2,0,0))</f>
        <v>0.52083333333333337</v>
      </c>
      <c r="N13" s="195"/>
      <c r="O13" s="196"/>
      <c r="P13" s="196"/>
      <c r="Q13" s="196"/>
      <c r="R13" s="197"/>
    </row>
    <row r="14" spans="1:18" ht="30" customHeight="1" x14ac:dyDescent="0.25">
      <c r="A14" s="333">
        <v>0.4375</v>
      </c>
      <c r="B14" s="332" t="s">
        <v>46</v>
      </c>
      <c r="C14" s="334">
        <v>129</v>
      </c>
      <c r="D14" s="335" t="s">
        <v>41</v>
      </c>
      <c r="E14" s="336" t="s">
        <v>93</v>
      </c>
      <c r="F14" s="337"/>
      <c r="G14" s="338"/>
      <c r="H14" s="339"/>
      <c r="I14" s="340"/>
      <c r="J14" s="341" t="s">
        <v>25</v>
      </c>
      <c r="K14" s="342" t="s">
        <v>25</v>
      </c>
      <c r="L14" s="343"/>
      <c r="M14" s="344" t="s">
        <v>25</v>
      </c>
      <c r="N14" s="345" t="s">
        <v>25</v>
      </c>
      <c r="O14" s="346" t="s">
        <v>25</v>
      </c>
      <c r="P14" s="346" t="s">
        <v>25</v>
      </c>
      <c r="Q14" s="346" t="s">
        <v>25</v>
      </c>
      <c r="R14" s="347" t="s">
        <v>25</v>
      </c>
    </row>
    <row r="15" spans="1:18" ht="20.100000000000001" customHeight="1" x14ac:dyDescent="0.25">
      <c r="A15" s="180">
        <v>0.44791666666666669</v>
      </c>
      <c r="B15" s="172" t="s">
        <v>8</v>
      </c>
      <c r="C15" s="181">
        <v>45</v>
      </c>
      <c r="D15" s="173" t="s">
        <v>9</v>
      </c>
      <c r="E15" s="183"/>
      <c r="F15" s="202"/>
      <c r="G15" s="198"/>
      <c r="H15" s="199"/>
      <c r="I15" s="200"/>
      <c r="J15" s="201"/>
      <c r="K15" s="202"/>
      <c r="L15" s="182" t="s">
        <v>59</v>
      </c>
      <c r="M15" s="112">
        <f>A15+(TIME(2,0,0))</f>
        <v>0.53125</v>
      </c>
      <c r="N15" s="203"/>
      <c r="O15" s="204"/>
      <c r="P15" s="204"/>
      <c r="Q15" s="204"/>
      <c r="R15" s="205"/>
    </row>
    <row r="16" spans="1:18" ht="20.100000000000001" customHeight="1" x14ac:dyDescent="0.25">
      <c r="A16" s="171">
        <v>0.45833333333333331</v>
      </c>
      <c r="B16" s="172" t="s">
        <v>8</v>
      </c>
      <c r="C16" s="173">
        <v>45</v>
      </c>
      <c r="D16" s="173" t="s">
        <v>9</v>
      </c>
      <c r="E16" s="184"/>
      <c r="F16" s="202"/>
      <c r="G16" s="198"/>
      <c r="H16" s="199"/>
      <c r="I16" s="200"/>
      <c r="J16" s="201"/>
      <c r="K16" s="202"/>
      <c r="L16" s="182" t="s">
        <v>52</v>
      </c>
      <c r="M16" s="112">
        <f>A16+(TIME(2,0,0))</f>
        <v>0.54166666666666663</v>
      </c>
      <c r="N16" s="206"/>
      <c r="O16" s="207"/>
      <c r="P16" s="207"/>
      <c r="Q16" s="207"/>
      <c r="R16" s="208"/>
    </row>
    <row r="17" spans="1:18" ht="20.100000000000001" customHeight="1" x14ac:dyDescent="0.25">
      <c r="A17" s="171">
        <v>0.46875</v>
      </c>
      <c r="B17" s="172" t="s">
        <v>8</v>
      </c>
      <c r="C17" s="173">
        <v>45</v>
      </c>
      <c r="D17" s="173" t="s">
        <v>9</v>
      </c>
      <c r="E17" s="184"/>
      <c r="F17" s="194"/>
      <c r="G17" s="198"/>
      <c r="H17" s="199"/>
      <c r="I17" s="200"/>
      <c r="J17" s="201"/>
      <c r="K17" s="202"/>
      <c r="L17" s="182" t="s">
        <v>53</v>
      </c>
      <c r="M17" s="112">
        <f>A17+(TIME(2,0,0))</f>
        <v>0.55208333333333337</v>
      </c>
      <c r="N17" s="206"/>
      <c r="O17" s="207"/>
      <c r="P17" s="207"/>
      <c r="Q17" s="207"/>
      <c r="R17" s="208"/>
    </row>
    <row r="18" spans="1:18" ht="20.100000000000001" customHeight="1" x14ac:dyDescent="0.25">
      <c r="A18" s="180">
        <v>0.47916666666666669</v>
      </c>
      <c r="B18" s="172" t="s">
        <v>8</v>
      </c>
      <c r="C18" s="173">
        <v>45</v>
      </c>
      <c r="D18" s="173" t="s">
        <v>9</v>
      </c>
      <c r="E18" s="174"/>
      <c r="F18" s="194"/>
      <c r="G18" s="198"/>
      <c r="H18" s="199"/>
      <c r="I18" s="200"/>
      <c r="J18" s="201"/>
      <c r="K18" s="202"/>
      <c r="L18" s="175" t="s">
        <v>60</v>
      </c>
      <c r="M18" s="112">
        <f>A18+(TIME(2,0,0))</f>
        <v>0.5625</v>
      </c>
      <c r="N18" s="203"/>
      <c r="O18" s="204"/>
      <c r="P18" s="204"/>
      <c r="Q18" s="204"/>
      <c r="R18" s="205"/>
    </row>
    <row r="19" spans="1:18" ht="20.100000000000001" customHeight="1" x14ac:dyDescent="0.25">
      <c r="A19" s="180">
        <v>0.48958333333333331</v>
      </c>
      <c r="B19" s="172" t="s">
        <v>8</v>
      </c>
      <c r="C19" s="173">
        <v>45</v>
      </c>
      <c r="D19" s="173" t="s">
        <v>9</v>
      </c>
      <c r="E19" s="364" t="s">
        <v>48</v>
      </c>
      <c r="F19" s="194"/>
      <c r="G19" s="198"/>
      <c r="H19" s="199"/>
      <c r="I19" s="200"/>
      <c r="J19" s="201"/>
      <c r="K19" s="202"/>
      <c r="L19" s="175" t="s">
        <v>11</v>
      </c>
      <c r="M19" s="112">
        <f>A19+(TIME(2,0,0))</f>
        <v>0.57291666666666663</v>
      </c>
      <c r="N19" s="203"/>
      <c r="O19" s="204"/>
      <c r="P19" s="204"/>
      <c r="Q19" s="204"/>
      <c r="R19" s="205"/>
    </row>
    <row r="20" spans="1:18" ht="20.100000000000001" customHeight="1" x14ac:dyDescent="0.25">
      <c r="A20" s="180">
        <v>0.5</v>
      </c>
      <c r="B20" s="172" t="s">
        <v>8</v>
      </c>
      <c r="C20" s="173">
        <v>45</v>
      </c>
      <c r="D20" s="173" t="s">
        <v>9</v>
      </c>
      <c r="E20" s="364"/>
      <c r="F20" s="194"/>
      <c r="G20" s="198"/>
      <c r="H20" s="199"/>
      <c r="I20" s="200"/>
      <c r="J20" s="201"/>
      <c r="K20" s="202"/>
      <c r="L20" s="175" t="s">
        <v>56</v>
      </c>
      <c r="M20" s="112">
        <f>A20+(TIME(2,0,0))</f>
        <v>0.58333333333333337</v>
      </c>
      <c r="N20" s="203"/>
      <c r="O20" s="204"/>
      <c r="P20" s="204"/>
      <c r="Q20" s="204"/>
      <c r="R20" s="205"/>
    </row>
    <row r="21" spans="1:18" ht="20.100000000000001" customHeight="1" x14ac:dyDescent="0.25">
      <c r="A21" s="180">
        <v>0.51041666666666663</v>
      </c>
      <c r="B21" s="172" t="s">
        <v>8</v>
      </c>
      <c r="C21" s="173">
        <v>45</v>
      </c>
      <c r="D21" s="173" t="s">
        <v>9</v>
      </c>
      <c r="E21" s="364" t="s">
        <v>48</v>
      </c>
      <c r="F21" s="194"/>
      <c r="G21" s="198"/>
      <c r="H21" s="199"/>
      <c r="I21" s="200"/>
      <c r="J21" s="201"/>
      <c r="K21" s="202"/>
      <c r="L21" s="175" t="s">
        <v>61</v>
      </c>
      <c r="M21" s="112">
        <f>A21+(TIME(2,0,0))</f>
        <v>0.59375</v>
      </c>
      <c r="N21" s="203"/>
      <c r="O21" s="204"/>
      <c r="P21" s="204"/>
      <c r="Q21" s="204"/>
      <c r="R21" s="205"/>
    </row>
    <row r="22" spans="1:18" ht="20.100000000000001" customHeight="1" x14ac:dyDescent="0.25">
      <c r="A22" s="180">
        <v>0.52083333333333337</v>
      </c>
      <c r="B22" s="172" t="s">
        <v>8</v>
      </c>
      <c r="C22" s="173">
        <v>45</v>
      </c>
      <c r="D22" s="173" t="s">
        <v>9</v>
      </c>
      <c r="E22" s="364"/>
      <c r="F22" s="194"/>
      <c r="G22" s="198"/>
      <c r="H22" s="199"/>
      <c r="I22" s="200"/>
      <c r="J22" s="201"/>
      <c r="K22" s="202"/>
      <c r="L22" s="175" t="s">
        <v>57</v>
      </c>
      <c r="M22" s="112">
        <f>A22+(TIME(2,0,0))</f>
        <v>0.60416666666666674</v>
      </c>
      <c r="N22" s="203"/>
      <c r="O22" s="204"/>
      <c r="P22" s="204"/>
      <c r="Q22" s="204"/>
      <c r="R22" s="205"/>
    </row>
    <row r="23" spans="1:18" s="23" customFormat="1" ht="20.100000000000001" customHeight="1" x14ac:dyDescent="0.25">
      <c r="A23" s="180">
        <v>0.53125</v>
      </c>
      <c r="B23" s="172" t="s">
        <v>8</v>
      </c>
      <c r="C23" s="173">
        <v>45</v>
      </c>
      <c r="D23" s="173" t="s">
        <v>9</v>
      </c>
      <c r="E23" s="364" t="s">
        <v>48</v>
      </c>
      <c r="F23" s="194"/>
      <c r="G23" s="198"/>
      <c r="H23" s="199"/>
      <c r="I23" s="200"/>
      <c r="J23" s="201"/>
      <c r="K23" s="202"/>
      <c r="L23" s="175" t="s">
        <v>13</v>
      </c>
      <c r="M23" s="112">
        <f>A23+(TIME(2,0,0))</f>
        <v>0.61458333333333337</v>
      </c>
      <c r="N23" s="203"/>
      <c r="O23" s="204"/>
      <c r="P23" s="204"/>
      <c r="Q23" s="204"/>
      <c r="R23" s="205"/>
    </row>
    <row r="24" spans="1:18" ht="5.25" customHeight="1" thickBot="1" x14ac:dyDescent="0.3">
      <c r="A24" s="229"/>
      <c r="B24" s="230"/>
      <c r="C24" s="231"/>
      <c r="D24" s="232"/>
      <c r="E24" s="233"/>
      <c r="F24" s="59"/>
      <c r="G24" s="123"/>
      <c r="H24" s="69"/>
      <c r="I24" s="70"/>
      <c r="J24" s="71"/>
      <c r="K24" s="104"/>
      <c r="L24" s="170"/>
      <c r="M24" s="110"/>
      <c r="N24" s="53"/>
      <c r="O24" s="54"/>
      <c r="P24" s="54"/>
      <c r="Q24" s="54"/>
      <c r="R24" s="55"/>
    </row>
    <row r="25" spans="1:18" ht="15" customHeight="1" x14ac:dyDescent="0.25">
      <c r="B25" s="137"/>
      <c r="C25"/>
      <c r="E25" s="138"/>
      <c r="F25" s="256" t="str">
        <f>F1</f>
        <v># Shot</v>
      </c>
      <c r="I25" s="370" t="str">
        <f>I1</f>
        <v>Not Printed</v>
      </c>
      <c r="J25" s="367" t="str">
        <f>J1</f>
        <v>Duplicates</v>
      </c>
      <c r="K25" s="256" t="str">
        <f>K1</f>
        <v># Prints</v>
      </c>
      <c r="N25" s="266" t="str">
        <f>N1</f>
        <v>Bypass</v>
      </c>
      <c r="O25" s="240" t="str">
        <f>O1</f>
        <v>No Show</v>
      </c>
      <c r="P25" s="240" t="str">
        <f>P1</f>
        <v>Decline</v>
      </c>
      <c r="Q25" s="240" t="str">
        <f>Q1</f>
        <v>Digital Only</v>
      </c>
      <c r="R25" s="242" t="str">
        <f>R1</f>
        <v>Stolen</v>
      </c>
    </row>
    <row r="26" spans="1:18" x14ac:dyDescent="0.25">
      <c r="F26" s="257"/>
      <c r="I26" s="371"/>
      <c r="J26" s="368"/>
      <c r="K26" s="257"/>
      <c r="N26" s="267"/>
      <c r="O26" s="241"/>
      <c r="P26" s="241"/>
      <c r="Q26" s="241"/>
      <c r="R26" s="243"/>
    </row>
    <row r="27" spans="1:18" ht="15.75" customHeight="1" thickBot="1" x14ac:dyDescent="0.3">
      <c r="F27" s="273"/>
      <c r="I27" s="372"/>
      <c r="J27" s="369"/>
      <c r="K27" s="273"/>
      <c r="N27" s="366"/>
      <c r="O27" s="365"/>
      <c r="P27" s="365"/>
      <c r="Q27" s="365"/>
      <c r="R27" s="373"/>
    </row>
    <row r="28" spans="1:18" ht="33.75" customHeight="1" thickBot="1" x14ac:dyDescent="0.3">
      <c r="E28" s="374" t="s">
        <v>99</v>
      </c>
      <c r="F28" s="144"/>
      <c r="I28" s="75"/>
      <c r="J28" s="76"/>
      <c r="K28" s="77"/>
      <c r="N28" s="145"/>
      <c r="O28" s="146"/>
      <c r="P28" s="146"/>
      <c r="Q28" s="146"/>
      <c r="R28" s="147"/>
    </row>
    <row r="29" spans="1:18" ht="4.5" customHeight="1" thickBot="1" x14ac:dyDescent="0.3"/>
    <row r="30" spans="1:18" ht="24.75" customHeight="1" thickBot="1" x14ac:dyDescent="0.3">
      <c r="A30" s="161" t="s">
        <v>98</v>
      </c>
      <c r="B30" s="212"/>
      <c r="C30" s="213"/>
      <c r="D30" s="213"/>
      <c r="E30" s="214"/>
      <c r="F30" s="256" t="s">
        <v>21</v>
      </c>
      <c r="G30" s="258" t="s">
        <v>28</v>
      </c>
      <c r="H30" s="259"/>
      <c r="I30" s="260" t="s">
        <v>22</v>
      </c>
      <c r="J30" s="262" t="s">
        <v>29</v>
      </c>
      <c r="K30" s="264" t="s">
        <v>23</v>
      </c>
      <c r="L30" s="50"/>
      <c r="M30" s="50"/>
      <c r="N30" s="266" t="s">
        <v>17</v>
      </c>
      <c r="O30" s="240" t="s">
        <v>18</v>
      </c>
      <c r="P30" s="240" t="s">
        <v>19</v>
      </c>
      <c r="Q30" s="240" t="s">
        <v>20</v>
      </c>
      <c r="R30" s="242" t="s">
        <v>26</v>
      </c>
    </row>
    <row r="31" spans="1:18" ht="22.5" customHeight="1" x14ac:dyDescent="0.25">
      <c r="A31" s="215" t="s">
        <v>0</v>
      </c>
      <c r="B31" s="216" t="s">
        <v>33</v>
      </c>
      <c r="C31" s="217" t="s">
        <v>2</v>
      </c>
      <c r="D31" s="218" t="s">
        <v>1</v>
      </c>
      <c r="E31" s="219" t="s">
        <v>34</v>
      </c>
      <c r="F31" s="257"/>
      <c r="G31" s="121" t="s">
        <v>30</v>
      </c>
      <c r="H31" s="65" t="s">
        <v>31</v>
      </c>
      <c r="I31" s="261"/>
      <c r="J31" s="263"/>
      <c r="K31" s="265"/>
      <c r="L31" s="167" t="s">
        <v>32</v>
      </c>
      <c r="M31" s="279" t="s">
        <v>39</v>
      </c>
      <c r="N31" s="267"/>
      <c r="O31" s="241"/>
      <c r="P31" s="241"/>
      <c r="Q31" s="241"/>
      <c r="R31" s="243"/>
    </row>
    <row r="32" spans="1:18" ht="5.25" customHeight="1" x14ac:dyDescent="0.25">
      <c r="A32" s="220"/>
      <c r="B32" s="56"/>
      <c r="C32" s="168"/>
      <c r="D32" s="169"/>
      <c r="E32" s="221"/>
      <c r="F32" s="59"/>
      <c r="G32" s="122"/>
      <c r="H32" s="59"/>
      <c r="I32" s="66"/>
      <c r="J32" s="67"/>
      <c r="K32" s="59"/>
      <c r="L32" s="170"/>
      <c r="M32" s="110"/>
      <c r="N32" s="53"/>
      <c r="O32" s="54"/>
      <c r="P32" s="54"/>
      <c r="Q32" s="54"/>
      <c r="R32" s="55"/>
    </row>
    <row r="33" spans="1:18" s="23" customFormat="1" ht="19.7" customHeight="1" x14ac:dyDescent="0.25">
      <c r="A33" s="180">
        <v>4.1666666666666664E-2</v>
      </c>
      <c r="B33" s="172" t="s">
        <v>8</v>
      </c>
      <c r="C33" s="173">
        <v>45</v>
      </c>
      <c r="D33" s="173" t="s">
        <v>9</v>
      </c>
      <c r="E33" s="364"/>
      <c r="F33" s="194"/>
      <c r="G33" s="198"/>
      <c r="H33" s="199"/>
      <c r="I33" s="200"/>
      <c r="J33" s="201"/>
      <c r="K33" s="202"/>
      <c r="L33" s="175" t="s">
        <v>59</v>
      </c>
      <c r="M33" s="112">
        <f>A33+(TIME(2,0,0))</f>
        <v>0.125</v>
      </c>
      <c r="N33" s="203"/>
      <c r="O33" s="204"/>
      <c r="P33" s="204"/>
      <c r="Q33" s="204"/>
      <c r="R33" s="205"/>
    </row>
    <row r="34" spans="1:18" ht="19.7" customHeight="1" x14ac:dyDescent="0.25">
      <c r="A34" s="180">
        <v>7.2916666666666671E-2</v>
      </c>
      <c r="B34" s="172" t="s">
        <v>8</v>
      </c>
      <c r="C34" s="173">
        <v>45</v>
      </c>
      <c r="D34" s="173" t="s">
        <v>9</v>
      </c>
      <c r="E34" s="364" t="s">
        <v>48</v>
      </c>
      <c r="F34" s="194"/>
      <c r="G34" s="198"/>
      <c r="H34" s="199"/>
      <c r="I34" s="200"/>
      <c r="J34" s="201"/>
      <c r="K34" s="202"/>
      <c r="L34" s="175" t="s">
        <v>11</v>
      </c>
      <c r="M34" s="112">
        <f>A34+(TIME(2,0,0))</f>
        <v>0.15625</v>
      </c>
      <c r="N34" s="203"/>
      <c r="O34" s="204"/>
      <c r="P34" s="204"/>
      <c r="Q34" s="204"/>
      <c r="R34" s="205"/>
    </row>
    <row r="35" spans="1:18" s="23" customFormat="1" ht="19.7" customHeight="1" x14ac:dyDescent="0.25">
      <c r="A35" s="180">
        <v>8.3333333333333329E-2</v>
      </c>
      <c r="B35" s="172" t="s">
        <v>8</v>
      </c>
      <c r="C35" s="173">
        <v>45</v>
      </c>
      <c r="D35" s="173" t="s">
        <v>9</v>
      </c>
      <c r="E35" s="184"/>
      <c r="F35" s="202"/>
      <c r="G35" s="198"/>
      <c r="H35" s="199"/>
      <c r="I35" s="200"/>
      <c r="J35" s="201"/>
      <c r="K35" s="202"/>
      <c r="L35" s="182" t="s">
        <v>62</v>
      </c>
      <c r="M35" s="112">
        <f>A35+(TIME(2,0,0))</f>
        <v>0.16666666666666666</v>
      </c>
      <c r="N35" s="206"/>
      <c r="O35" s="207"/>
      <c r="P35" s="207"/>
      <c r="Q35" s="207"/>
      <c r="R35" s="208"/>
    </row>
    <row r="36" spans="1:18" ht="19.7" customHeight="1" x14ac:dyDescent="0.25">
      <c r="A36" s="171">
        <v>0.125</v>
      </c>
      <c r="B36" s="172" t="s">
        <v>8</v>
      </c>
      <c r="C36" s="173">
        <v>45</v>
      </c>
      <c r="D36" s="173" t="s">
        <v>9</v>
      </c>
      <c r="E36" s="184"/>
      <c r="F36" s="194"/>
      <c r="G36" s="198"/>
      <c r="H36" s="199"/>
      <c r="I36" s="200"/>
      <c r="J36" s="201"/>
      <c r="K36" s="202"/>
      <c r="L36" s="182" t="s">
        <v>59</v>
      </c>
      <c r="M36" s="112">
        <f>A36+(TIME(2,0,0))</f>
        <v>0.20833333333333331</v>
      </c>
      <c r="N36" s="206"/>
      <c r="O36" s="207"/>
      <c r="P36" s="207"/>
      <c r="Q36" s="207"/>
      <c r="R36" s="208"/>
    </row>
    <row r="37" spans="1:18" ht="19.7" customHeight="1" x14ac:dyDescent="0.25">
      <c r="A37" s="171">
        <v>0.16666666666666666</v>
      </c>
      <c r="B37" s="172" t="s">
        <v>8</v>
      </c>
      <c r="C37" s="173">
        <v>45</v>
      </c>
      <c r="D37" s="173" t="s">
        <v>9</v>
      </c>
      <c r="E37" s="184"/>
      <c r="F37" s="194"/>
      <c r="G37" s="198"/>
      <c r="H37" s="199"/>
      <c r="I37" s="200"/>
      <c r="J37" s="201"/>
      <c r="K37" s="202"/>
      <c r="L37" s="182" t="s">
        <v>62</v>
      </c>
      <c r="M37" s="112">
        <f>A37+(TIME(2,0,0))</f>
        <v>0.25</v>
      </c>
      <c r="N37" s="203"/>
      <c r="O37" s="204"/>
      <c r="P37" s="204"/>
      <c r="Q37" s="204"/>
      <c r="R37" s="205"/>
    </row>
    <row r="38" spans="1:18" ht="19.7" customHeight="1" x14ac:dyDescent="0.25">
      <c r="A38" s="171" t="s">
        <v>49</v>
      </c>
      <c r="B38" s="172" t="s">
        <v>8</v>
      </c>
      <c r="C38" s="173">
        <v>45</v>
      </c>
      <c r="D38" s="173" t="s">
        <v>9</v>
      </c>
      <c r="E38" s="184"/>
      <c r="F38" s="194"/>
      <c r="G38" s="198"/>
      <c r="H38" s="199"/>
      <c r="I38" s="200"/>
      <c r="J38" s="201"/>
      <c r="K38" s="202"/>
      <c r="L38" s="182" t="s">
        <v>63</v>
      </c>
      <c r="M38" s="112">
        <f>A38+(TIME(2,0,0))</f>
        <v>0.27083333333333331</v>
      </c>
      <c r="N38" s="203"/>
      <c r="O38" s="204"/>
      <c r="P38" s="204"/>
      <c r="Q38" s="204"/>
      <c r="R38" s="205"/>
    </row>
    <row r="39" spans="1:18" ht="5.25" customHeight="1" thickBot="1" x14ac:dyDescent="0.3">
      <c r="A39" s="229"/>
      <c r="B39" s="230"/>
      <c r="C39" s="231"/>
      <c r="D39" s="232"/>
      <c r="E39" s="233"/>
      <c r="F39" s="59"/>
      <c r="G39" s="123"/>
      <c r="H39" s="69"/>
      <c r="I39" s="70"/>
      <c r="J39" s="71"/>
      <c r="K39" s="104"/>
      <c r="L39" s="170"/>
      <c r="M39" s="110"/>
      <c r="N39" s="53"/>
      <c r="O39" s="54"/>
      <c r="P39" s="54"/>
      <c r="Q39" s="54"/>
      <c r="R39" s="55"/>
    </row>
    <row r="40" spans="1:18" ht="15" customHeight="1" x14ac:dyDescent="0.25">
      <c r="B40" s="137"/>
      <c r="C40"/>
      <c r="E40" s="138"/>
      <c r="F40" s="244" t="str">
        <f>F$30</f>
        <v># Shot</v>
      </c>
      <c r="G40" s="72"/>
      <c r="H40" s="72"/>
      <c r="I40" s="247" t="str">
        <f>I$30</f>
        <v>Not Printed</v>
      </c>
      <c r="J40" s="250" t="str">
        <f>$J30</f>
        <v>Duplicates</v>
      </c>
      <c r="K40" s="237" t="str">
        <f>$K30</f>
        <v># Prints</v>
      </c>
      <c r="L40" s="139"/>
      <c r="M40" s="44"/>
      <c r="N40" s="253" t="str">
        <f>$N30</f>
        <v>Bypass</v>
      </c>
      <c r="O40" s="234" t="str">
        <f>$O30</f>
        <v>No Show</v>
      </c>
      <c r="P40" s="234" t="str">
        <f>$P30</f>
        <v>Decline</v>
      </c>
      <c r="Q40" s="234" t="str">
        <f>$Q30</f>
        <v>Digital Only</v>
      </c>
      <c r="R40" s="237" t="str">
        <f>$R30</f>
        <v>Stolen</v>
      </c>
    </row>
    <row r="41" spans="1:18" x14ac:dyDescent="0.25">
      <c r="F41" s="245"/>
      <c r="G41" s="72"/>
      <c r="H41" s="72"/>
      <c r="I41" s="248"/>
      <c r="J41" s="251"/>
      <c r="K41" s="238"/>
      <c r="L41" s="139"/>
      <c r="M41" s="45"/>
      <c r="N41" s="254"/>
      <c r="O41" s="235"/>
      <c r="P41" s="235"/>
      <c r="Q41" s="235"/>
      <c r="R41" s="238"/>
    </row>
    <row r="42" spans="1:18" ht="15.75" customHeight="1" thickBot="1" x14ac:dyDescent="0.3">
      <c r="F42" s="246"/>
      <c r="G42" s="72"/>
      <c r="H42" s="72"/>
      <c r="I42" s="249"/>
      <c r="J42" s="252"/>
      <c r="K42" s="239"/>
      <c r="L42" s="139"/>
      <c r="M42" s="45"/>
      <c r="N42" s="255"/>
      <c r="O42" s="236"/>
      <c r="P42" s="236"/>
      <c r="Q42" s="236"/>
      <c r="R42" s="239"/>
    </row>
    <row r="43" spans="1:18" ht="33.75" customHeight="1" thickBot="1" x14ac:dyDescent="0.3">
      <c r="E43" s="374" t="s">
        <v>100</v>
      </c>
      <c r="F43" s="144"/>
      <c r="I43" s="75"/>
      <c r="J43" s="76"/>
      <c r="K43" s="77"/>
      <c r="M43" s="45"/>
      <c r="N43" s="145"/>
      <c r="O43" s="146"/>
      <c r="P43" s="146"/>
      <c r="Q43" s="146"/>
      <c r="R43" s="147"/>
    </row>
    <row r="44" spans="1:18" ht="4.5" customHeight="1" thickBot="1" x14ac:dyDescent="0.3"/>
    <row r="45" spans="1:18" ht="15.75" thickBot="1" x14ac:dyDescent="0.3">
      <c r="B45" s="137"/>
      <c r="C45"/>
      <c r="D45" s="72"/>
      <c r="E45" s="138"/>
      <c r="F45" s="375" t="str">
        <f>F$30</f>
        <v># Shot</v>
      </c>
      <c r="G45" s="138"/>
      <c r="H45" s="138"/>
      <c r="I45" s="378" t="str">
        <f t="shared" ref="I45:K45" si="0">I$30</f>
        <v>Not Printed</v>
      </c>
      <c r="J45" s="379" t="str">
        <f t="shared" si="0"/>
        <v>Duplicates</v>
      </c>
      <c r="K45" s="380" t="str">
        <f t="shared" si="0"/>
        <v># Prints</v>
      </c>
      <c r="L45" s="138"/>
      <c r="M45" s="138"/>
      <c r="N45" s="387" t="str">
        <f t="shared" ref="N45:R45" si="1">N$30</f>
        <v>Bypass</v>
      </c>
      <c r="O45" s="388" t="str">
        <f t="shared" si="1"/>
        <v>No Show</v>
      </c>
      <c r="P45" s="388" t="str">
        <f t="shared" si="1"/>
        <v>Decline</v>
      </c>
      <c r="Q45" s="388" t="str">
        <f t="shared" si="1"/>
        <v>Digital Only</v>
      </c>
      <c r="R45" s="380" t="str">
        <f t="shared" si="1"/>
        <v>Stolen</v>
      </c>
    </row>
    <row r="46" spans="1:18" ht="15.75" customHeight="1" thickBot="1" x14ac:dyDescent="0.3">
      <c r="A46" s="140" t="s">
        <v>35</v>
      </c>
      <c r="B46" s="137"/>
      <c r="C46"/>
      <c r="D46" s="72"/>
      <c r="E46" s="138"/>
      <c r="F46" s="376"/>
      <c r="G46" s="268" t="s">
        <v>28</v>
      </c>
      <c r="H46" s="269"/>
      <c r="I46" s="381"/>
      <c r="J46" s="382"/>
      <c r="K46" s="383"/>
      <c r="L46" s="138"/>
      <c r="M46" s="138"/>
      <c r="N46" s="389"/>
      <c r="O46" s="390"/>
      <c r="P46" s="390"/>
      <c r="Q46" s="390"/>
      <c r="R46" s="383"/>
    </row>
    <row r="47" spans="1:18" ht="33.75" customHeight="1" thickBot="1" x14ac:dyDescent="0.3">
      <c r="A47" s="160" t="s">
        <v>0</v>
      </c>
      <c r="B47" s="272" t="s">
        <v>36</v>
      </c>
      <c r="C47" s="272"/>
      <c r="D47" s="142" t="s">
        <v>37</v>
      </c>
      <c r="E47" s="143" t="s">
        <v>34</v>
      </c>
      <c r="F47" s="377"/>
      <c r="G47" s="73" t="s">
        <v>30</v>
      </c>
      <c r="H47" s="74" t="s">
        <v>31</v>
      </c>
      <c r="I47" s="384"/>
      <c r="J47" s="385"/>
      <c r="K47" s="386"/>
      <c r="L47" s="139"/>
      <c r="M47" s="45"/>
      <c r="N47" s="391"/>
      <c r="O47" s="392"/>
      <c r="P47" s="392"/>
      <c r="Q47" s="392"/>
      <c r="R47" s="386"/>
    </row>
    <row r="48" spans="1:18" ht="4.5" customHeight="1" thickBot="1" x14ac:dyDescent="0.3">
      <c r="A48" s="148"/>
      <c r="B48" s="149"/>
      <c r="C48" s="150"/>
      <c r="D48" s="150"/>
      <c r="E48" s="151"/>
      <c r="F48" s="152"/>
      <c r="G48" s="68"/>
      <c r="H48" s="69"/>
      <c r="I48" s="78"/>
      <c r="J48" s="79"/>
      <c r="K48" s="80"/>
      <c r="L48" s="153"/>
      <c r="M48" s="154"/>
      <c r="N48" s="155"/>
      <c r="O48" s="150"/>
      <c r="P48" s="150"/>
      <c r="Q48" s="150"/>
      <c r="R48" s="150"/>
    </row>
    <row r="49" spans="1:18" ht="23.25" customHeight="1" x14ac:dyDescent="0.25">
      <c r="A49" s="88"/>
      <c r="B49" s="270"/>
      <c r="C49" s="271"/>
      <c r="D49" s="156"/>
      <c r="E49" s="159"/>
      <c r="F49" s="42"/>
      <c r="G49" s="81"/>
      <c r="H49" s="82"/>
      <c r="I49" s="83"/>
      <c r="J49" s="84"/>
      <c r="K49" s="85"/>
      <c r="L49" s="158"/>
      <c r="M49" s="46"/>
      <c r="N49" s="1"/>
      <c r="O49" s="36"/>
      <c r="P49" s="36"/>
      <c r="Q49" s="36"/>
      <c r="R49" s="37"/>
    </row>
    <row r="50" spans="1:18" ht="23.25" customHeight="1" x14ac:dyDescent="0.25">
      <c r="A50" s="88"/>
      <c r="B50" s="270"/>
      <c r="C50" s="271"/>
      <c r="D50" s="156"/>
      <c r="E50" s="159"/>
      <c r="F50" s="42"/>
      <c r="G50" s="81"/>
      <c r="H50" s="82"/>
      <c r="I50" s="83"/>
      <c r="J50" s="84"/>
      <c r="K50" s="85"/>
      <c r="L50" s="158"/>
      <c r="M50" s="46"/>
      <c r="N50" s="2"/>
      <c r="O50" s="38"/>
      <c r="P50" s="38"/>
      <c r="Q50" s="38"/>
      <c r="R50" s="39"/>
    </row>
    <row r="51" spans="1:18" ht="23.25" customHeight="1" x14ac:dyDescent="0.25">
      <c r="A51" s="88"/>
      <c r="B51" s="270"/>
      <c r="C51" s="271"/>
      <c r="D51" s="156"/>
      <c r="E51" s="159"/>
      <c r="F51" s="42"/>
      <c r="G51" s="81"/>
      <c r="H51" s="82"/>
      <c r="I51" s="83"/>
      <c r="J51" s="84"/>
      <c r="K51" s="85"/>
      <c r="L51" s="158"/>
      <c r="M51" s="46"/>
      <c r="N51" s="2"/>
      <c r="O51" s="38"/>
      <c r="P51" s="38"/>
      <c r="Q51" s="38"/>
      <c r="R51" s="39"/>
    </row>
    <row r="52" spans="1:18" ht="23.25" customHeight="1" x14ac:dyDescent="0.25">
      <c r="A52" s="88"/>
      <c r="B52" s="270"/>
      <c r="C52" s="271"/>
      <c r="D52" s="156"/>
      <c r="E52" s="159"/>
      <c r="F52" s="42"/>
      <c r="G52" s="81"/>
      <c r="H52" s="82"/>
      <c r="I52" s="83"/>
      <c r="J52" s="84"/>
      <c r="K52" s="85"/>
      <c r="L52" s="158"/>
      <c r="M52" s="46"/>
      <c r="N52" s="2"/>
      <c r="O52" s="38"/>
      <c r="P52" s="38"/>
      <c r="Q52" s="38"/>
      <c r="R52" s="39"/>
    </row>
    <row r="53" spans="1:18" ht="23.25" customHeight="1" x14ac:dyDescent="0.25">
      <c r="A53" s="88"/>
      <c r="B53" s="270"/>
      <c r="C53" s="271"/>
      <c r="D53" s="156"/>
      <c r="E53" s="159"/>
      <c r="F53" s="42"/>
      <c r="G53" s="81"/>
      <c r="H53" s="82"/>
      <c r="I53" s="83"/>
      <c r="J53" s="84"/>
      <c r="K53" s="85"/>
      <c r="L53" s="158"/>
      <c r="M53" s="46"/>
      <c r="N53" s="2"/>
      <c r="O53" s="38"/>
      <c r="P53" s="38"/>
      <c r="Q53" s="38"/>
      <c r="R53" s="39"/>
    </row>
    <row r="54" spans="1:18" ht="23.25" customHeight="1" thickBot="1" x14ac:dyDescent="0.3">
      <c r="A54" s="88"/>
      <c r="B54" s="270"/>
      <c r="C54" s="271"/>
      <c r="D54" s="156"/>
      <c r="E54" s="159"/>
      <c r="F54" s="43"/>
      <c r="G54" s="81"/>
      <c r="H54" s="82"/>
      <c r="I54" s="83"/>
      <c r="J54" s="84"/>
      <c r="K54" s="85"/>
      <c r="L54" s="158"/>
      <c r="M54" s="46"/>
      <c r="N54" s="13"/>
      <c r="O54" s="40"/>
      <c r="P54" s="40"/>
      <c r="Q54" s="40"/>
      <c r="R54" s="41"/>
    </row>
    <row r="55" spans="1:18" ht="6" customHeight="1" thickBot="1" x14ac:dyDescent="0.3">
      <c r="A55" s="148"/>
      <c r="B55" s="149"/>
      <c r="C55" s="150"/>
      <c r="D55" s="150"/>
      <c r="E55" s="151"/>
      <c r="F55" s="86"/>
      <c r="G55" s="68"/>
      <c r="H55" s="69"/>
      <c r="I55" s="86"/>
      <c r="J55" s="68"/>
      <c r="K55" s="87"/>
      <c r="L55" s="153"/>
      <c r="M55" s="154"/>
      <c r="N55" s="155"/>
      <c r="O55" s="150"/>
      <c r="P55" s="150"/>
      <c r="Q55" s="150"/>
      <c r="R55" s="150"/>
    </row>
    <row r="56" spans="1:18" ht="15" customHeight="1" x14ac:dyDescent="0.25">
      <c r="B56" s="137"/>
      <c r="C56"/>
      <c r="E56" s="138"/>
      <c r="F56" s="375" t="str">
        <f>F$30</f>
        <v># Shot</v>
      </c>
      <c r="G56" s="72"/>
      <c r="H56" s="72"/>
      <c r="I56" s="378" t="str">
        <f t="shared" ref="I56:K56" si="2">I$30</f>
        <v>Not Printed</v>
      </c>
      <c r="J56" s="379" t="str">
        <f t="shared" si="2"/>
        <v>Duplicates</v>
      </c>
      <c r="K56" s="380" t="str">
        <f t="shared" si="2"/>
        <v># Prints</v>
      </c>
      <c r="L56" s="139"/>
      <c r="M56" s="44"/>
      <c r="N56" s="387" t="str">
        <f t="shared" ref="N56:R56" si="3">N$30</f>
        <v>Bypass</v>
      </c>
      <c r="O56" s="388" t="str">
        <f t="shared" si="3"/>
        <v>No Show</v>
      </c>
      <c r="P56" s="388" t="str">
        <f t="shared" si="3"/>
        <v>Decline</v>
      </c>
      <c r="Q56" s="388" t="str">
        <f t="shared" si="3"/>
        <v>Digital Only</v>
      </c>
      <c r="R56" s="380" t="str">
        <f t="shared" si="3"/>
        <v>Stolen</v>
      </c>
    </row>
    <row r="57" spans="1:18" x14ac:dyDescent="0.25">
      <c r="F57" s="376"/>
      <c r="G57" s="72"/>
      <c r="H57" s="72"/>
      <c r="I57" s="381"/>
      <c r="J57" s="382"/>
      <c r="K57" s="383"/>
      <c r="L57" s="139"/>
      <c r="M57" s="45"/>
      <c r="N57" s="389"/>
      <c r="O57" s="390"/>
      <c r="P57" s="390"/>
      <c r="Q57" s="390"/>
      <c r="R57" s="383"/>
    </row>
    <row r="58" spans="1:18" ht="15.75" customHeight="1" thickBot="1" x14ac:dyDescent="0.3">
      <c r="F58" s="377"/>
      <c r="G58" s="72"/>
      <c r="H58" s="72"/>
      <c r="I58" s="384"/>
      <c r="J58" s="385"/>
      <c r="K58" s="386"/>
      <c r="L58" s="139"/>
      <c r="M58" s="45"/>
      <c r="N58" s="391"/>
      <c r="O58" s="392"/>
      <c r="P58" s="392"/>
      <c r="Q58" s="392"/>
      <c r="R58" s="386"/>
    </row>
    <row r="59" spans="1:18" ht="27.75" customHeight="1" thickBot="1" x14ac:dyDescent="0.3">
      <c r="E59" s="374" t="s">
        <v>101</v>
      </c>
      <c r="F59" s="144"/>
      <c r="I59" s="75"/>
      <c r="J59" s="76"/>
      <c r="K59" s="77"/>
      <c r="N59" s="145"/>
      <c r="O59" s="146"/>
      <c r="P59" s="146"/>
      <c r="Q59" s="146"/>
      <c r="R59" s="147"/>
    </row>
    <row r="60" spans="1:18" ht="15.75" thickBot="1" x14ac:dyDescent="0.3"/>
    <row r="61" spans="1:18" ht="27.75" customHeight="1" thickBot="1" x14ac:dyDescent="0.3">
      <c r="E61" s="374" t="s">
        <v>102</v>
      </c>
      <c r="F61" s="144"/>
      <c r="I61" s="75"/>
      <c r="J61" s="76"/>
      <c r="K61" s="77"/>
      <c r="N61" s="145"/>
      <c r="O61" s="146"/>
      <c r="P61" s="146"/>
      <c r="Q61" s="146"/>
      <c r="R61" s="147"/>
    </row>
  </sheetData>
  <mergeCells count="64">
    <mergeCell ref="R40:R42"/>
    <mergeCell ref="G46:H46"/>
    <mergeCell ref="F45:F47"/>
    <mergeCell ref="I45:I47"/>
    <mergeCell ref="J45:J47"/>
    <mergeCell ref="K45:K47"/>
    <mergeCell ref="N45:N47"/>
    <mergeCell ref="O45:O47"/>
    <mergeCell ref="R56:R58"/>
    <mergeCell ref="F40:F42"/>
    <mergeCell ref="I40:I42"/>
    <mergeCell ref="J40:J42"/>
    <mergeCell ref="K40:K42"/>
    <mergeCell ref="N40:N42"/>
    <mergeCell ref="O40:O42"/>
    <mergeCell ref="P40:P42"/>
    <mergeCell ref="Q40:Q42"/>
    <mergeCell ref="J56:J58"/>
    <mergeCell ref="K56:K58"/>
    <mergeCell ref="N56:N58"/>
    <mergeCell ref="O56:O58"/>
    <mergeCell ref="P56:P58"/>
    <mergeCell ref="Q56:Q58"/>
    <mergeCell ref="B51:C51"/>
    <mergeCell ref="B52:C52"/>
    <mergeCell ref="B53:C53"/>
    <mergeCell ref="B54:C54"/>
    <mergeCell ref="F56:F58"/>
    <mergeCell ref="I56:I58"/>
    <mergeCell ref="Q45:Q47"/>
    <mergeCell ref="R45:R47"/>
    <mergeCell ref="B47:C47"/>
    <mergeCell ref="B49:C49"/>
    <mergeCell ref="B50:C50"/>
    <mergeCell ref="P45:P47"/>
    <mergeCell ref="P30:P31"/>
    <mergeCell ref="Q30:Q31"/>
    <mergeCell ref="R30:R31"/>
    <mergeCell ref="P25:P27"/>
    <mergeCell ref="Q25:Q27"/>
    <mergeCell ref="R25:R27"/>
    <mergeCell ref="F30:F31"/>
    <mergeCell ref="G30:H30"/>
    <mergeCell ref="I30:I31"/>
    <mergeCell ref="J30:J31"/>
    <mergeCell ref="K30:K31"/>
    <mergeCell ref="N30:N31"/>
    <mergeCell ref="O30:O31"/>
    <mergeCell ref="O1:O2"/>
    <mergeCell ref="P1:P2"/>
    <mergeCell ref="Q1:Q2"/>
    <mergeCell ref="R1:R2"/>
    <mergeCell ref="F25:F27"/>
    <mergeCell ref="I25:I27"/>
    <mergeCell ref="J25:J27"/>
    <mergeCell ref="K25:K27"/>
    <mergeCell ref="N25:N27"/>
    <mergeCell ref="O25:O27"/>
    <mergeCell ref="F1:F2"/>
    <mergeCell ref="G1:H1"/>
    <mergeCell ref="I1:I2"/>
    <mergeCell ref="J1:J2"/>
    <mergeCell ref="K1:K2"/>
    <mergeCell ref="N1:N2"/>
  </mergeCells>
  <printOptions horizontalCentered="1"/>
  <pageMargins left="0.25" right="0.2" top="0.25" bottom="0.21" header="0.25" footer="0.2"/>
  <pageSetup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="125" zoomScaleNormal="125" workbookViewId="0">
      <selection activeCell="S7" sqref="S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10" customWidth="1"/>
    <col min="4" max="4" width="5.85546875" style="210" bestFit="1" customWidth="1"/>
    <col min="5" max="5" width="21.28515625" style="210" customWidth="1"/>
    <col min="6" max="6" width="4.28515625" customWidth="1"/>
    <col min="7" max="8" width="9.140625" style="210" customWidth="1"/>
    <col min="9" max="10" width="3.42578125" customWidth="1"/>
    <col min="11" max="11" width="6.42578125" customWidth="1"/>
    <col min="12" max="12" width="8.42578125" bestFit="1" customWidth="1"/>
    <col min="13" max="13" width="5.7109375" style="47" customWidth="1"/>
    <col min="14" max="18" width="3.42578125" customWidth="1"/>
  </cols>
  <sheetData>
    <row r="1" spans="1:18" ht="24.75" customHeight="1" thickBot="1" x14ac:dyDescent="0.3">
      <c r="A1" s="161" t="s">
        <v>96</v>
      </c>
      <c r="B1" s="89"/>
      <c r="C1" s="50"/>
      <c r="D1" s="50"/>
      <c r="E1" s="49"/>
      <c r="F1" s="256" t="s">
        <v>21</v>
      </c>
      <c r="G1" s="258" t="s">
        <v>28</v>
      </c>
      <c r="H1" s="259"/>
      <c r="I1" s="260" t="s">
        <v>22</v>
      </c>
      <c r="J1" s="262" t="s">
        <v>29</v>
      </c>
      <c r="K1" s="264" t="s">
        <v>23</v>
      </c>
      <c r="L1" s="50"/>
      <c r="M1" s="50"/>
      <c r="N1" s="266" t="s">
        <v>17</v>
      </c>
      <c r="O1" s="240" t="s">
        <v>18</v>
      </c>
      <c r="P1" s="240" t="s">
        <v>19</v>
      </c>
      <c r="Q1" s="240" t="s">
        <v>20</v>
      </c>
      <c r="R1" s="242" t="s">
        <v>26</v>
      </c>
    </row>
    <row r="2" spans="1:18" ht="22.5" customHeight="1" x14ac:dyDescent="0.25">
      <c r="A2" s="162" t="s">
        <v>0</v>
      </c>
      <c r="B2" s="163" t="s">
        <v>33</v>
      </c>
      <c r="C2" s="164" t="s">
        <v>2</v>
      </c>
      <c r="D2" s="165" t="s">
        <v>1</v>
      </c>
      <c r="E2" s="166" t="s">
        <v>92</v>
      </c>
      <c r="F2" s="257"/>
      <c r="G2" s="121" t="s">
        <v>30</v>
      </c>
      <c r="H2" s="65" t="s">
        <v>31</v>
      </c>
      <c r="I2" s="261"/>
      <c r="J2" s="263"/>
      <c r="K2" s="265"/>
      <c r="L2" s="167" t="s">
        <v>32</v>
      </c>
      <c r="M2" s="109" t="s">
        <v>24</v>
      </c>
      <c r="N2" s="267"/>
      <c r="O2" s="241"/>
      <c r="P2" s="241"/>
      <c r="Q2" s="241"/>
      <c r="R2" s="243"/>
    </row>
    <row r="3" spans="1:18" ht="5.25" customHeight="1" x14ac:dyDescent="0.25">
      <c r="A3" s="52"/>
      <c r="B3" s="56"/>
      <c r="C3" s="168"/>
      <c r="D3" s="169"/>
      <c r="E3" s="60"/>
      <c r="F3" s="59"/>
      <c r="G3" s="122"/>
      <c r="H3" s="59"/>
      <c r="I3" s="66"/>
      <c r="J3" s="67"/>
      <c r="K3" s="59"/>
      <c r="L3" s="170"/>
      <c r="M3" s="110"/>
      <c r="N3" s="53"/>
      <c r="O3" s="54"/>
      <c r="P3" s="54"/>
      <c r="Q3" s="54"/>
      <c r="R3" s="55"/>
    </row>
    <row r="4" spans="1:18" ht="30" customHeight="1" x14ac:dyDescent="0.25">
      <c r="A4" s="349">
        <v>0.36458333333333331</v>
      </c>
      <c r="B4" s="348" t="s">
        <v>40</v>
      </c>
      <c r="C4" s="350">
        <v>20</v>
      </c>
      <c r="D4" s="351" t="s">
        <v>41</v>
      </c>
      <c r="E4" s="363" t="s">
        <v>91</v>
      </c>
      <c r="F4" s="352"/>
      <c r="G4" s="353"/>
      <c r="H4" s="354"/>
      <c r="I4" s="355"/>
      <c r="J4" s="356" t="s">
        <v>25</v>
      </c>
      <c r="K4" s="357" t="s">
        <v>25</v>
      </c>
      <c r="L4" s="358" t="s">
        <v>51</v>
      </c>
      <c r="M4" s="359">
        <f>A4+(TIME(2,0,0))</f>
        <v>0.44791666666666663</v>
      </c>
      <c r="N4" s="360" t="s">
        <v>25</v>
      </c>
      <c r="O4" s="361" t="s">
        <v>25</v>
      </c>
      <c r="P4" s="361" t="s">
        <v>25</v>
      </c>
      <c r="Q4" s="361" t="s">
        <v>25</v>
      </c>
      <c r="R4" s="362" t="s">
        <v>25</v>
      </c>
    </row>
    <row r="5" spans="1:18" ht="30" customHeight="1" x14ac:dyDescent="0.25">
      <c r="A5" s="100">
        <v>0.375</v>
      </c>
      <c r="B5" s="62" t="s">
        <v>42</v>
      </c>
      <c r="C5" s="95">
        <v>14</v>
      </c>
      <c r="D5" s="96" t="s">
        <v>14</v>
      </c>
      <c r="E5" s="115" t="s">
        <v>95</v>
      </c>
      <c r="F5" s="124"/>
      <c r="G5" s="125"/>
      <c r="H5" s="126"/>
      <c r="I5" s="98"/>
      <c r="J5" s="99" t="s">
        <v>25</v>
      </c>
      <c r="K5" s="103" t="s">
        <v>25</v>
      </c>
      <c r="L5" s="274" t="s">
        <v>52</v>
      </c>
      <c r="M5" s="111" t="s">
        <v>25</v>
      </c>
      <c r="N5" s="275" t="s">
        <v>25</v>
      </c>
      <c r="O5" s="276" t="s">
        <v>25</v>
      </c>
      <c r="P5" s="276" t="s">
        <v>25</v>
      </c>
      <c r="Q5" s="276" t="s">
        <v>25</v>
      </c>
      <c r="R5" s="277" t="s">
        <v>25</v>
      </c>
    </row>
    <row r="6" spans="1:18" ht="25.5" customHeight="1" x14ac:dyDescent="0.25">
      <c r="A6" s="180">
        <v>0.38541666666666669</v>
      </c>
      <c r="B6" s="172" t="s">
        <v>8</v>
      </c>
      <c r="C6" s="181">
        <v>45</v>
      </c>
      <c r="D6" s="173" t="s">
        <v>9</v>
      </c>
      <c r="E6" s="184" t="s">
        <v>94</v>
      </c>
      <c r="F6" s="127"/>
      <c r="G6" s="128"/>
      <c r="H6" s="129"/>
      <c r="I6" s="130"/>
      <c r="J6" s="131"/>
      <c r="K6" s="132"/>
      <c r="L6" s="182" t="s">
        <v>53</v>
      </c>
      <c r="M6" s="112">
        <f>A6+(TIME(2,0,0))</f>
        <v>0.46875</v>
      </c>
      <c r="N6" s="176"/>
      <c r="O6" s="177"/>
      <c r="P6" s="177"/>
      <c r="Q6" s="177"/>
      <c r="R6" s="178"/>
    </row>
    <row r="7" spans="1:18" ht="30" customHeight="1" x14ac:dyDescent="0.25">
      <c r="A7" s="100">
        <v>0.38541666666666669</v>
      </c>
      <c r="B7" s="62" t="s">
        <v>44</v>
      </c>
      <c r="C7" s="95">
        <v>50</v>
      </c>
      <c r="D7" s="96" t="s">
        <v>14</v>
      </c>
      <c r="E7" s="115" t="s">
        <v>95</v>
      </c>
      <c r="F7" s="124"/>
      <c r="G7" s="125"/>
      <c r="H7" s="126"/>
      <c r="I7" s="98"/>
      <c r="J7" s="99" t="s">
        <v>25</v>
      </c>
      <c r="K7" s="103" t="s">
        <v>25</v>
      </c>
      <c r="L7" s="274" t="s">
        <v>54</v>
      </c>
      <c r="M7" s="111" t="s">
        <v>25</v>
      </c>
      <c r="N7" s="275" t="s">
        <v>25</v>
      </c>
      <c r="O7" s="276" t="s">
        <v>25</v>
      </c>
      <c r="P7" s="276" t="s">
        <v>25</v>
      </c>
      <c r="Q7" s="276" t="s">
        <v>25</v>
      </c>
      <c r="R7" s="277" t="s">
        <v>25</v>
      </c>
    </row>
    <row r="8" spans="1:18" ht="30" customHeight="1" x14ac:dyDescent="0.25">
      <c r="A8" s="100">
        <v>0.39583333333333331</v>
      </c>
      <c r="B8" s="62" t="s">
        <v>44</v>
      </c>
      <c r="C8" s="95">
        <v>71</v>
      </c>
      <c r="D8" s="96" t="s">
        <v>14</v>
      </c>
      <c r="E8" s="115" t="s">
        <v>95</v>
      </c>
      <c r="F8" s="124"/>
      <c r="G8" s="125"/>
      <c r="H8" s="126"/>
      <c r="I8" s="98"/>
      <c r="J8" s="99" t="s">
        <v>25</v>
      </c>
      <c r="K8" s="103" t="s">
        <v>25</v>
      </c>
      <c r="L8" s="393" t="s">
        <v>55</v>
      </c>
      <c r="M8" s="111" t="s">
        <v>25</v>
      </c>
      <c r="N8" s="275" t="s">
        <v>25</v>
      </c>
      <c r="O8" s="276" t="s">
        <v>25</v>
      </c>
      <c r="P8" s="276" t="s">
        <v>25</v>
      </c>
      <c r="Q8" s="276" t="s">
        <v>25</v>
      </c>
      <c r="R8" s="277" t="s">
        <v>25</v>
      </c>
    </row>
    <row r="9" spans="1:18" ht="20.100000000000001" customHeight="1" x14ac:dyDescent="0.25">
      <c r="A9" s="171">
        <v>0.40625</v>
      </c>
      <c r="B9" s="172" t="s">
        <v>8</v>
      </c>
      <c r="C9" s="173">
        <v>45</v>
      </c>
      <c r="D9" s="173" t="s">
        <v>9</v>
      </c>
      <c r="E9" s="184"/>
      <c r="F9" s="127"/>
      <c r="G9" s="133"/>
      <c r="H9" s="134"/>
      <c r="I9" s="130"/>
      <c r="J9" s="131"/>
      <c r="K9" s="132"/>
      <c r="L9" s="182" t="s">
        <v>7</v>
      </c>
      <c r="M9" s="112">
        <f>A9+(TIME(2,0,0))</f>
        <v>0.48958333333333331</v>
      </c>
      <c r="N9" s="185"/>
      <c r="O9" s="186"/>
      <c r="P9" s="186"/>
      <c r="Q9" s="186"/>
      <c r="R9" s="187"/>
    </row>
    <row r="10" spans="1:18" ht="20.100000000000001" customHeight="1" x14ac:dyDescent="0.25">
      <c r="A10" s="171">
        <v>0.41666666666666669</v>
      </c>
      <c r="B10" s="172" t="s">
        <v>8</v>
      </c>
      <c r="C10" s="173">
        <v>45</v>
      </c>
      <c r="D10" s="173" t="s">
        <v>9</v>
      </c>
      <c r="E10" s="184"/>
      <c r="F10" s="127"/>
      <c r="G10" s="133"/>
      <c r="H10" s="134"/>
      <c r="I10" s="135"/>
      <c r="J10" s="136"/>
      <c r="K10" s="127"/>
      <c r="L10" s="182" t="s">
        <v>56</v>
      </c>
      <c r="M10" s="112">
        <f>A10+(TIME(2,0,0))</f>
        <v>0.5</v>
      </c>
      <c r="N10" s="176"/>
      <c r="O10" s="177"/>
      <c r="P10" s="177"/>
      <c r="Q10" s="177"/>
      <c r="R10" s="178"/>
    </row>
    <row r="11" spans="1:18" ht="30" customHeight="1" x14ac:dyDescent="0.25">
      <c r="A11" s="100">
        <v>0.41666666666666669</v>
      </c>
      <c r="B11" s="62" t="s">
        <v>45</v>
      </c>
      <c r="C11" s="95">
        <v>20</v>
      </c>
      <c r="D11" s="96" t="s">
        <v>14</v>
      </c>
      <c r="E11" s="115" t="s">
        <v>95</v>
      </c>
      <c r="F11" s="124"/>
      <c r="G11" s="125"/>
      <c r="H11" s="126"/>
      <c r="I11" s="98"/>
      <c r="J11" s="99" t="s">
        <v>25</v>
      </c>
      <c r="K11" s="103" t="s">
        <v>25</v>
      </c>
      <c r="L11" s="274" t="s">
        <v>57</v>
      </c>
      <c r="M11" s="111" t="s">
        <v>25</v>
      </c>
      <c r="N11" s="275" t="s">
        <v>25</v>
      </c>
      <c r="O11" s="276" t="s">
        <v>25</v>
      </c>
      <c r="P11" s="276" t="s">
        <v>25</v>
      </c>
      <c r="Q11" s="276" t="s">
        <v>25</v>
      </c>
      <c r="R11" s="277" t="s">
        <v>25</v>
      </c>
    </row>
    <row r="12" spans="1:18" ht="20.100000000000001" customHeight="1" x14ac:dyDescent="0.25">
      <c r="A12" s="171">
        <v>0.42708333333333331</v>
      </c>
      <c r="B12" s="172" t="s">
        <v>8</v>
      </c>
      <c r="C12" s="188">
        <v>45</v>
      </c>
      <c r="D12" s="173" t="s">
        <v>9</v>
      </c>
      <c r="E12" s="184"/>
      <c r="F12" s="189"/>
      <c r="G12" s="190"/>
      <c r="H12" s="191"/>
      <c r="I12" s="192"/>
      <c r="J12" s="193"/>
      <c r="K12" s="194"/>
      <c r="L12" s="175" t="s">
        <v>58</v>
      </c>
      <c r="M12" s="112">
        <f>A12+(TIME(2,0,0))</f>
        <v>0.51041666666666663</v>
      </c>
      <c r="N12" s="195"/>
      <c r="O12" s="196"/>
      <c r="P12" s="196"/>
      <c r="Q12" s="196"/>
      <c r="R12" s="197"/>
    </row>
    <row r="13" spans="1:18" ht="20.100000000000001" customHeight="1" x14ac:dyDescent="0.25">
      <c r="A13" s="171">
        <v>0.4375</v>
      </c>
      <c r="B13" s="172" t="s">
        <v>8</v>
      </c>
      <c r="C13" s="188">
        <v>45</v>
      </c>
      <c r="D13" s="173" t="s">
        <v>9</v>
      </c>
      <c r="E13" s="184"/>
      <c r="F13" s="189"/>
      <c r="G13" s="190"/>
      <c r="H13" s="191"/>
      <c r="I13" s="192"/>
      <c r="J13" s="193"/>
      <c r="K13" s="194"/>
      <c r="L13" s="175" t="s">
        <v>13</v>
      </c>
      <c r="M13" s="112">
        <f>A13+(TIME(2,0,0))</f>
        <v>0.52083333333333337</v>
      </c>
      <c r="N13" s="195"/>
      <c r="O13" s="196"/>
      <c r="P13" s="196"/>
      <c r="Q13" s="196"/>
      <c r="R13" s="197"/>
    </row>
    <row r="14" spans="1:18" ht="30" customHeight="1" x14ac:dyDescent="0.25">
      <c r="A14" s="333">
        <v>0.4375</v>
      </c>
      <c r="B14" s="332" t="s">
        <v>46</v>
      </c>
      <c r="C14" s="334">
        <v>129</v>
      </c>
      <c r="D14" s="335" t="s">
        <v>41</v>
      </c>
      <c r="E14" s="336" t="s">
        <v>93</v>
      </c>
      <c r="F14" s="337"/>
      <c r="G14" s="338"/>
      <c r="H14" s="339"/>
      <c r="I14" s="340"/>
      <c r="J14" s="341" t="s">
        <v>25</v>
      </c>
      <c r="K14" s="342" t="s">
        <v>25</v>
      </c>
      <c r="L14" s="343"/>
      <c r="M14" s="344" t="s">
        <v>25</v>
      </c>
      <c r="N14" s="345" t="s">
        <v>25</v>
      </c>
      <c r="O14" s="346" t="s">
        <v>25</v>
      </c>
      <c r="P14" s="346" t="s">
        <v>25</v>
      </c>
      <c r="Q14" s="346" t="s">
        <v>25</v>
      </c>
      <c r="R14" s="347" t="s">
        <v>25</v>
      </c>
    </row>
    <row r="15" spans="1:18" ht="20.100000000000001" customHeight="1" x14ac:dyDescent="0.25">
      <c r="A15" s="180">
        <v>0.44791666666666669</v>
      </c>
      <c r="B15" s="172" t="s">
        <v>8</v>
      </c>
      <c r="C15" s="181">
        <v>45</v>
      </c>
      <c r="D15" s="173" t="s">
        <v>9</v>
      </c>
      <c r="E15" s="183"/>
      <c r="F15" s="202"/>
      <c r="G15" s="198"/>
      <c r="H15" s="199"/>
      <c r="I15" s="200"/>
      <c r="J15" s="201"/>
      <c r="K15" s="202"/>
      <c r="L15" s="182" t="s">
        <v>59</v>
      </c>
      <c r="M15" s="112">
        <f>A15+(TIME(2,0,0))</f>
        <v>0.53125</v>
      </c>
      <c r="N15" s="203"/>
      <c r="O15" s="204"/>
      <c r="P15" s="204"/>
      <c r="Q15" s="204"/>
      <c r="R15" s="205"/>
    </row>
    <row r="16" spans="1:18" ht="20.100000000000001" customHeight="1" x14ac:dyDescent="0.25">
      <c r="A16" s="171">
        <v>0.45833333333333331</v>
      </c>
      <c r="B16" s="172" t="s">
        <v>8</v>
      </c>
      <c r="C16" s="173">
        <v>45</v>
      </c>
      <c r="D16" s="173" t="s">
        <v>9</v>
      </c>
      <c r="E16" s="184"/>
      <c r="F16" s="202"/>
      <c r="G16" s="198"/>
      <c r="H16" s="199"/>
      <c r="I16" s="200"/>
      <c r="J16" s="201"/>
      <c r="K16" s="202"/>
      <c r="L16" s="182" t="s">
        <v>52</v>
      </c>
      <c r="M16" s="112">
        <f t="shared" ref="M16:M29" si="0">A16+(TIME(2,0,0))</f>
        <v>0.54166666666666663</v>
      </c>
      <c r="N16" s="206"/>
      <c r="O16" s="207"/>
      <c r="P16" s="207"/>
      <c r="Q16" s="207"/>
      <c r="R16" s="208"/>
    </row>
    <row r="17" spans="1:18" ht="20.100000000000001" customHeight="1" x14ac:dyDescent="0.25">
      <c r="A17" s="171">
        <v>0.46875</v>
      </c>
      <c r="B17" s="172" t="s">
        <v>8</v>
      </c>
      <c r="C17" s="173">
        <v>45</v>
      </c>
      <c r="D17" s="173" t="s">
        <v>9</v>
      </c>
      <c r="E17" s="184"/>
      <c r="F17" s="194"/>
      <c r="G17" s="198"/>
      <c r="H17" s="199"/>
      <c r="I17" s="200"/>
      <c r="J17" s="201"/>
      <c r="K17" s="202"/>
      <c r="L17" s="182" t="s">
        <v>53</v>
      </c>
      <c r="M17" s="112">
        <f t="shared" si="0"/>
        <v>0.55208333333333337</v>
      </c>
      <c r="N17" s="206"/>
      <c r="O17" s="207"/>
      <c r="P17" s="207"/>
      <c r="Q17" s="207"/>
      <c r="R17" s="208"/>
    </row>
    <row r="18" spans="1:18" ht="20.100000000000001" customHeight="1" x14ac:dyDescent="0.25">
      <c r="A18" s="180">
        <v>0.47916666666666669</v>
      </c>
      <c r="B18" s="172" t="s">
        <v>8</v>
      </c>
      <c r="C18" s="173">
        <v>45</v>
      </c>
      <c r="D18" s="173" t="s">
        <v>9</v>
      </c>
      <c r="E18" s="174"/>
      <c r="F18" s="194"/>
      <c r="G18" s="198"/>
      <c r="H18" s="199"/>
      <c r="I18" s="200"/>
      <c r="J18" s="201"/>
      <c r="K18" s="202"/>
      <c r="L18" s="175" t="s">
        <v>60</v>
      </c>
      <c r="M18" s="112">
        <f t="shared" si="0"/>
        <v>0.5625</v>
      </c>
      <c r="N18" s="203"/>
      <c r="O18" s="204"/>
      <c r="P18" s="204"/>
      <c r="Q18" s="204"/>
      <c r="R18" s="205"/>
    </row>
    <row r="19" spans="1:18" ht="20.100000000000001" customHeight="1" x14ac:dyDescent="0.25">
      <c r="A19" s="180">
        <v>0.48958333333333331</v>
      </c>
      <c r="B19" s="172" t="s">
        <v>8</v>
      </c>
      <c r="C19" s="173">
        <v>45</v>
      </c>
      <c r="D19" s="173" t="s">
        <v>9</v>
      </c>
      <c r="E19" s="364" t="s">
        <v>48</v>
      </c>
      <c r="F19" s="194"/>
      <c r="G19" s="198"/>
      <c r="H19" s="199"/>
      <c r="I19" s="200"/>
      <c r="J19" s="201"/>
      <c r="K19" s="202"/>
      <c r="L19" s="175" t="s">
        <v>11</v>
      </c>
      <c r="M19" s="112">
        <f t="shared" si="0"/>
        <v>0.57291666666666663</v>
      </c>
      <c r="N19" s="203"/>
      <c r="O19" s="204"/>
      <c r="P19" s="204"/>
      <c r="Q19" s="204"/>
      <c r="R19" s="205"/>
    </row>
    <row r="20" spans="1:18" ht="20.100000000000001" customHeight="1" x14ac:dyDescent="0.25">
      <c r="A20" s="180">
        <v>0.5</v>
      </c>
      <c r="B20" s="172" t="s">
        <v>8</v>
      </c>
      <c r="C20" s="173">
        <v>45</v>
      </c>
      <c r="D20" s="173" t="s">
        <v>9</v>
      </c>
      <c r="E20" s="364"/>
      <c r="F20" s="194"/>
      <c r="G20" s="198"/>
      <c r="H20" s="199"/>
      <c r="I20" s="200"/>
      <c r="J20" s="201"/>
      <c r="K20" s="202"/>
      <c r="L20" s="175" t="s">
        <v>56</v>
      </c>
      <c r="M20" s="112">
        <f t="shared" si="0"/>
        <v>0.58333333333333337</v>
      </c>
      <c r="N20" s="203"/>
      <c r="O20" s="204"/>
      <c r="P20" s="204"/>
      <c r="Q20" s="204"/>
      <c r="R20" s="205"/>
    </row>
    <row r="21" spans="1:18" ht="20.100000000000001" customHeight="1" x14ac:dyDescent="0.25">
      <c r="A21" s="180">
        <v>0.51041666666666663</v>
      </c>
      <c r="B21" s="172" t="s">
        <v>8</v>
      </c>
      <c r="C21" s="173">
        <v>45</v>
      </c>
      <c r="D21" s="173" t="s">
        <v>9</v>
      </c>
      <c r="E21" s="364" t="s">
        <v>48</v>
      </c>
      <c r="F21" s="194"/>
      <c r="G21" s="198"/>
      <c r="H21" s="199"/>
      <c r="I21" s="200"/>
      <c r="J21" s="201"/>
      <c r="K21" s="202"/>
      <c r="L21" s="175" t="s">
        <v>61</v>
      </c>
      <c r="M21" s="112">
        <f t="shared" si="0"/>
        <v>0.59375</v>
      </c>
      <c r="N21" s="203"/>
      <c r="O21" s="204"/>
      <c r="P21" s="204"/>
      <c r="Q21" s="204"/>
      <c r="R21" s="205"/>
    </row>
    <row r="22" spans="1:18" ht="20.100000000000001" customHeight="1" x14ac:dyDescent="0.25">
      <c r="A22" s="180">
        <v>0.52083333333333337</v>
      </c>
      <c r="B22" s="172" t="s">
        <v>8</v>
      </c>
      <c r="C22" s="173">
        <v>45</v>
      </c>
      <c r="D22" s="173" t="s">
        <v>9</v>
      </c>
      <c r="E22" s="364"/>
      <c r="F22" s="194"/>
      <c r="G22" s="198"/>
      <c r="H22" s="199"/>
      <c r="I22" s="200"/>
      <c r="J22" s="201"/>
      <c r="K22" s="202"/>
      <c r="L22" s="175" t="s">
        <v>57</v>
      </c>
      <c r="M22" s="112">
        <f t="shared" si="0"/>
        <v>0.60416666666666674</v>
      </c>
      <c r="N22" s="203"/>
      <c r="O22" s="204"/>
      <c r="P22" s="204"/>
      <c r="Q22" s="204"/>
      <c r="R22" s="205"/>
    </row>
    <row r="23" spans="1:18" ht="20.100000000000001" customHeight="1" x14ac:dyDescent="0.25">
      <c r="A23" s="180">
        <v>0.53125</v>
      </c>
      <c r="B23" s="172" t="s">
        <v>8</v>
      </c>
      <c r="C23" s="173">
        <v>45</v>
      </c>
      <c r="D23" s="173" t="s">
        <v>9</v>
      </c>
      <c r="E23" s="364" t="s">
        <v>48</v>
      </c>
      <c r="F23" s="194"/>
      <c r="G23" s="198"/>
      <c r="H23" s="199"/>
      <c r="I23" s="200"/>
      <c r="J23" s="201"/>
      <c r="K23" s="202"/>
      <c r="L23" s="175" t="s">
        <v>13</v>
      </c>
      <c r="M23" s="112">
        <f t="shared" si="0"/>
        <v>0.61458333333333337</v>
      </c>
      <c r="N23" s="203"/>
      <c r="O23" s="204"/>
      <c r="P23" s="204"/>
      <c r="Q23" s="204"/>
      <c r="R23" s="205"/>
    </row>
    <row r="24" spans="1:18" ht="20.100000000000001" customHeight="1" x14ac:dyDescent="0.25">
      <c r="A24" s="180">
        <v>4.1666666666666664E-2</v>
      </c>
      <c r="B24" s="172" t="s">
        <v>8</v>
      </c>
      <c r="C24" s="173">
        <v>45</v>
      </c>
      <c r="D24" s="173" t="s">
        <v>9</v>
      </c>
      <c r="E24" s="364"/>
      <c r="F24" s="194"/>
      <c r="G24" s="198"/>
      <c r="H24" s="199"/>
      <c r="I24" s="200"/>
      <c r="J24" s="201"/>
      <c r="K24" s="202"/>
      <c r="L24" s="175" t="s">
        <v>59</v>
      </c>
      <c r="M24" s="112">
        <f t="shared" si="0"/>
        <v>0.125</v>
      </c>
      <c r="N24" s="203"/>
      <c r="O24" s="204"/>
      <c r="P24" s="204"/>
      <c r="Q24" s="204"/>
      <c r="R24" s="205"/>
    </row>
    <row r="25" spans="1:18" ht="20.100000000000001" customHeight="1" x14ac:dyDescent="0.25">
      <c r="A25" s="180">
        <v>7.2916666666666671E-2</v>
      </c>
      <c r="B25" s="172" t="s">
        <v>8</v>
      </c>
      <c r="C25" s="173">
        <v>45</v>
      </c>
      <c r="D25" s="173" t="s">
        <v>9</v>
      </c>
      <c r="E25" s="364" t="s">
        <v>48</v>
      </c>
      <c r="F25" s="194"/>
      <c r="G25" s="198"/>
      <c r="H25" s="199"/>
      <c r="I25" s="200"/>
      <c r="J25" s="201"/>
      <c r="K25" s="202"/>
      <c r="L25" s="175" t="s">
        <v>11</v>
      </c>
      <c r="M25" s="112">
        <f t="shared" si="0"/>
        <v>0.15625</v>
      </c>
      <c r="N25" s="203"/>
      <c r="O25" s="204"/>
      <c r="P25" s="204"/>
      <c r="Q25" s="204"/>
      <c r="R25" s="205"/>
    </row>
    <row r="26" spans="1:18" ht="20.100000000000001" customHeight="1" x14ac:dyDescent="0.25">
      <c r="A26" s="180">
        <v>8.3333333333333329E-2</v>
      </c>
      <c r="B26" s="172" t="s">
        <v>8</v>
      </c>
      <c r="C26" s="173">
        <v>45</v>
      </c>
      <c r="D26" s="173" t="s">
        <v>9</v>
      </c>
      <c r="E26" s="184"/>
      <c r="F26" s="202"/>
      <c r="G26" s="198"/>
      <c r="H26" s="199"/>
      <c r="I26" s="200"/>
      <c r="J26" s="201"/>
      <c r="K26" s="202"/>
      <c r="L26" s="182" t="s">
        <v>62</v>
      </c>
      <c r="M26" s="112">
        <f t="shared" si="0"/>
        <v>0.16666666666666666</v>
      </c>
      <c r="N26" s="206"/>
      <c r="O26" s="207"/>
      <c r="P26" s="207"/>
      <c r="Q26" s="207"/>
      <c r="R26" s="208"/>
    </row>
    <row r="27" spans="1:18" ht="20.100000000000001" customHeight="1" x14ac:dyDescent="0.25">
      <c r="A27" s="171">
        <v>0.125</v>
      </c>
      <c r="B27" s="172" t="s">
        <v>8</v>
      </c>
      <c r="C27" s="173">
        <v>45</v>
      </c>
      <c r="D27" s="173" t="s">
        <v>9</v>
      </c>
      <c r="E27" s="184"/>
      <c r="F27" s="194"/>
      <c r="G27" s="198"/>
      <c r="H27" s="199"/>
      <c r="I27" s="200"/>
      <c r="J27" s="201"/>
      <c r="K27" s="202"/>
      <c r="L27" s="182" t="s">
        <v>59</v>
      </c>
      <c r="M27" s="112">
        <f t="shared" si="0"/>
        <v>0.20833333333333331</v>
      </c>
      <c r="N27" s="206"/>
      <c r="O27" s="207"/>
      <c r="P27" s="207"/>
      <c r="Q27" s="207"/>
      <c r="R27" s="208"/>
    </row>
    <row r="28" spans="1:18" ht="20.100000000000001" customHeight="1" x14ac:dyDescent="0.25">
      <c r="A28" s="171">
        <v>0.16666666666666666</v>
      </c>
      <c r="B28" s="172" t="s">
        <v>8</v>
      </c>
      <c r="C28" s="173">
        <v>45</v>
      </c>
      <c r="D28" s="173" t="s">
        <v>9</v>
      </c>
      <c r="E28" s="184"/>
      <c r="F28" s="194"/>
      <c r="G28" s="198"/>
      <c r="H28" s="199"/>
      <c r="I28" s="200"/>
      <c r="J28" s="201"/>
      <c r="K28" s="202"/>
      <c r="L28" s="182" t="s">
        <v>62</v>
      </c>
      <c r="M28" s="112">
        <f t="shared" si="0"/>
        <v>0.25</v>
      </c>
      <c r="N28" s="203"/>
      <c r="O28" s="204"/>
      <c r="P28" s="204"/>
      <c r="Q28" s="204"/>
      <c r="R28" s="205"/>
    </row>
    <row r="29" spans="1:18" ht="20.100000000000001" customHeight="1" x14ac:dyDescent="0.25">
      <c r="A29" s="171" t="s">
        <v>49</v>
      </c>
      <c r="B29" s="172" t="s">
        <v>8</v>
      </c>
      <c r="C29" s="173">
        <v>45</v>
      </c>
      <c r="D29" s="173" t="s">
        <v>9</v>
      </c>
      <c r="E29" s="184"/>
      <c r="F29" s="194"/>
      <c r="G29" s="198"/>
      <c r="H29" s="199"/>
      <c r="I29" s="200"/>
      <c r="J29" s="201"/>
      <c r="K29" s="202"/>
      <c r="L29" s="182" t="s">
        <v>63</v>
      </c>
      <c r="M29" s="112">
        <f t="shared" si="0"/>
        <v>0.27083333333333331</v>
      </c>
      <c r="N29" s="203"/>
      <c r="O29" s="204"/>
      <c r="P29" s="204"/>
      <c r="Q29" s="204"/>
      <c r="R29" s="205"/>
    </row>
    <row r="30" spans="1:18" ht="5.25" customHeight="1" thickBot="1" x14ac:dyDescent="0.3">
      <c r="A30" s="52"/>
      <c r="B30" s="56"/>
      <c r="C30" s="168"/>
      <c r="D30" s="169"/>
      <c r="E30" s="60"/>
      <c r="F30" s="59"/>
      <c r="G30" s="123"/>
      <c r="H30" s="69"/>
      <c r="I30" s="70"/>
      <c r="J30" s="71"/>
      <c r="K30" s="104"/>
      <c r="L30" s="170"/>
      <c r="M30" s="110"/>
      <c r="N30" s="53"/>
      <c r="O30" s="54"/>
      <c r="P30" s="54"/>
      <c r="Q30" s="54"/>
      <c r="R30" s="55"/>
    </row>
    <row r="31" spans="1:18" ht="15" customHeight="1" x14ac:dyDescent="0.25">
      <c r="B31" s="137"/>
      <c r="C31"/>
      <c r="D31" s="72"/>
      <c r="E31" s="138"/>
      <c r="F31" s="244" t="str">
        <f>F1</f>
        <v># Shot</v>
      </c>
      <c r="G31" s="72"/>
      <c r="H31" s="72"/>
      <c r="I31" s="247" t="str">
        <f>I1</f>
        <v>Not Printed</v>
      </c>
      <c r="J31" s="250" t="str">
        <f>J1</f>
        <v>Duplicates</v>
      </c>
      <c r="K31" s="237" t="str">
        <f>K1</f>
        <v># Prints</v>
      </c>
      <c r="L31" s="139"/>
      <c r="M31" s="44"/>
      <c r="N31" s="253" t="str">
        <f>N1</f>
        <v>Bypass</v>
      </c>
      <c r="O31" s="234" t="str">
        <f>O1</f>
        <v>No Show</v>
      </c>
      <c r="P31" s="234" t="str">
        <f>P1</f>
        <v>Decline</v>
      </c>
      <c r="Q31" s="234" t="str">
        <f>Q1</f>
        <v>Digital Only</v>
      </c>
      <c r="R31" s="237" t="str">
        <f>R1</f>
        <v>Stolen</v>
      </c>
    </row>
    <row r="32" spans="1:18" ht="15.75" thickBot="1" x14ac:dyDescent="0.3">
      <c r="B32" s="137"/>
      <c r="C32"/>
      <c r="D32" s="72"/>
      <c r="E32" s="138"/>
      <c r="F32" s="245"/>
      <c r="G32" s="72"/>
      <c r="H32" s="72"/>
      <c r="I32" s="248"/>
      <c r="J32" s="251"/>
      <c r="K32" s="238"/>
      <c r="L32" s="139"/>
      <c r="M32" s="45"/>
      <c r="N32" s="254"/>
      <c r="O32" s="235"/>
      <c r="P32" s="235"/>
      <c r="Q32" s="235"/>
      <c r="R32" s="238"/>
    </row>
    <row r="33" spans="1:18" ht="15.75" customHeight="1" thickBot="1" x14ac:dyDescent="0.3">
      <c r="A33" s="140" t="s">
        <v>35</v>
      </c>
      <c r="B33" s="137"/>
      <c r="C33"/>
      <c r="D33" s="72"/>
      <c r="E33" s="138"/>
      <c r="F33" s="246"/>
      <c r="G33" s="268" t="s">
        <v>28</v>
      </c>
      <c r="H33" s="269"/>
      <c r="I33" s="249"/>
      <c r="J33" s="252"/>
      <c r="K33" s="239"/>
      <c r="L33" s="139"/>
      <c r="M33" s="45"/>
      <c r="N33" s="255"/>
      <c r="O33" s="236"/>
      <c r="P33" s="236"/>
      <c r="Q33" s="236"/>
      <c r="R33" s="239"/>
    </row>
    <row r="34" spans="1:18" ht="33.75" customHeight="1" thickBot="1" x14ac:dyDescent="0.3">
      <c r="A34" s="160" t="s">
        <v>0</v>
      </c>
      <c r="B34" s="272" t="s">
        <v>36</v>
      </c>
      <c r="C34" s="272"/>
      <c r="D34" s="142" t="s">
        <v>37</v>
      </c>
      <c r="E34" s="143" t="s">
        <v>34</v>
      </c>
      <c r="F34" s="144"/>
      <c r="G34" s="73" t="s">
        <v>30</v>
      </c>
      <c r="H34" s="74" t="s">
        <v>31</v>
      </c>
      <c r="I34" s="75"/>
      <c r="J34" s="76"/>
      <c r="K34" s="77"/>
      <c r="L34" s="139"/>
      <c r="M34" s="45"/>
      <c r="N34" s="145"/>
      <c r="O34" s="146"/>
      <c r="P34" s="146"/>
      <c r="Q34" s="146"/>
      <c r="R34" s="147"/>
    </row>
    <row r="35" spans="1:18" ht="4.5" customHeight="1" thickBot="1" x14ac:dyDescent="0.3">
      <c r="A35" s="148"/>
      <c r="B35" s="149"/>
      <c r="C35" s="150"/>
      <c r="D35" s="150"/>
      <c r="E35" s="151"/>
      <c r="F35" s="152"/>
      <c r="G35" s="68"/>
      <c r="H35" s="69"/>
      <c r="I35" s="78"/>
      <c r="J35" s="79"/>
      <c r="K35" s="80"/>
      <c r="L35" s="153"/>
      <c r="M35" s="154"/>
      <c r="N35" s="155"/>
      <c r="O35" s="150"/>
      <c r="P35" s="150"/>
      <c r="Q35" s="150"/>
      <c r="R35" s="150"/>
    </row>
    <row r="36" spans="1:18" ht="23.25" customHeight="1" x14ac:dyDescent="0.25">
      <c r="A36" s="88"/>
      <c r="B36" s="270"/>
      <c r="C36" s="271"/>
      <c r="D36" s="156"/>
      <c r="E36" s="159"/>
      <c r="F36" s="42"/>
      <c r="G36" s="81"/>
      <c r="H36" s="82"/>
      <c r="I36" s="83"/>
      <c r="J36" s="84"/>
      <c r="K36" s="85"/>
      <c r="L36" s="158"/>
      <c r="M36" s="46"/>
      <c r="N36" s="1"/>
      <c r="O36" s="36"/>
      <c r="P36" s="36"/>
      <c r="Q36" s="36"/>
      <c r="R36" s="37"/>
    </row>
    <row r="37" spans="1:18" ht="23.25" customHeight="1" x14ac:dyDescent="0.25">
      <c r="A37" s="88"/>
      <c r="B37" s="270"/>
      <c r="C37" s="271"/>
      <c r="D37" s="156"/>
      <c r="E37" s="159"/>
      <c r="F37" s="42"/>
      <c r="G37" s="81"/>
      <c r="H37" s="82"/>
      <c r="I37" s="83"/>
      <c r="J37" s="84"/>
      <c r="K37" s="85"/>
      <c r="L37" s="158"/>
      <c r="M37" s="46"/>
      <c r="N37" s="2"/>
      <c r="O37" s="38"/>
      <c r="P37" s="38"/>
      <c r="Q37" s="38"/>
      <c r="R37" s="39"/>
    </row>
    <row r="38" spans="1:18" ht="23.25" customHeight="1" x14ac:dyDescent="0.25">
      <c r="A38" s="88"/>
      <c r="B38" s="270"/>
      <c r="C38" s="271"/>
      <c r="D38" s="156"/>
      <c r="E38" s="159"/>
      <c r="F38" s="42"/>
      <c r="G38" s="81"/>
      <c r="H38" s="82"/>
      <c r="I38" s="83"/>
      <c r="J38" s="84"/>
      <c r="K38" s="85"/>
      <c r="L38" s="158"/>
      <c r="M38" s="46"/>
      <c r="N38" s="2"/>
      <c r="O38" s="38"/>
      <c r="P38" s="38"/>
      <c r="Q38" s="38"/>
      <c r="R38" s="39"/>
    </row>
    <row r="39" spans="1:18" ht="23.25" customHeight="1" x14ac:dyDescent="0.25">
      <c r="A39" s="88"/>
      <c r="B39" s="270"/>
      <c r="C39" s="271"/>
      <c r="D39" s="156"/>
      <c r="E39" s="159"/>
      <c r="F39" s="42"/>
      <c r="G39" s="81"/>
      <c r="H39" s="82"/>
      <c r="I39" s="83"/>
      <c r="J39" s="84"/>
      <c r="K39" s="85"/>
      <c r="L39" s="158"/>
      <c r="M39" s="46"/>
      <c r="N39" s="2"/>
      <c r="O39" s="38"/>
      <c r="P39" s="38"/>
      <c r="Q39" s="38"/>
      <c r="R39" s="39"/>
    </row>
    <row r="40" spans="1:18" ht="23.25" customHeight="1" x14ac:dyDescent="0.25">
      <c r="A40" s="88"/>
      <c r="B40" s="270"/>
      <c r="C40" s="271"/>
      <c r="D40" s="156"/>
      <c r="E40" s="159"/>
      <c r="F40" s="42"/>
      <c r="G40" s="81"/>
      <c r="H40" s="82"/>
      <c r="I40" s="83"/>
      <c r="J40" s="84"/>
      <c r="K40" s="85"/>
      <c r="L40" s="158"/>
      <c r="M40" s="46"/>
      <c r="N40" s="2"/>
      <c r="O40" s="38"/>
      <c r="P40" s="38"/>
      <c r="Q40" s="38"/>
      <c r="R40" s="39"/>
    </row>
    <row r="41" spans="1:18" ht="23.25" customHeight="1" thickBot="1" x14ac:dyDescent="0.3">
      <c r="A41" s="88"/>
      <c r="B41" s="270"/>
      <c r="C41" s="271"/>
      <c r="D41" s="156"/>
      <c r="E41" s="159"/>
      <c r="F41" s="43"/>
      <c r="G41" s="81"/>
      <c r="H41" s="82"/>
      <c r="I41" s="83"/>
      <c r="J41" s="84"/>
      <c r="K41" s="85"/>
      <c r="L41" s="158"/>
      <c r="M41" s="46"/>
      <c r="N41" s="13"/>
      <c r="O41" s="40"/>
      <c r="P41" s="40"/>
      <c r="Q41" s="40"/>
      <c r="R41" s="41"/>
    </row>
    <row r="42" spans="1:18" ht="6" customHeight="1" x14ac:dyDescent="0.25">
      <c r="A42" s="148"/>
      <c r="B42" s="149"/>
      <c r="C42" s="150"/>
      <c r="D42" s="150"/>
      <c r="E42" s="151"/>
      <c r="F42" s="86"/>
      <c r="G42" s="68"/>
      <c r="H42" s="69"/>
      <c r="I42" s="86"/>
      <c r="J42" s="68"/>
      <c r="K42" s="87"/>
      <c r="L42" s="153"/>
      <c r="M42" s="154"/>
      <c r="N42" s="155"/>
      <c r="O42" s="150"/>
      <c r="P42" s="150"/>
      <c r="Q42" s="150"/>
      <c r="R42" s="150"/>
    </row>
  </sheetData>
  <mergeCells count="27">
    <mergeCell ref="B39:C39"/>
    <mergeCell ref="B40:C40"/>
    <mergeCell ref="B41:C41"/>
    <mergeCell ref="G33:H33"/>
    <mergeCell ref="N1:N2"/>
    <mergeCell ref="B34:C34"/>
    <mergeCell ref="B36:C36"/>
    <mergeCell ref="B37:C37"/>
    <mergeCell ref="B38:C38"/>
    <mergeCell ref="F1:F2"/>
    <mergeCell ref="G1:H1"/>
    <mergeCell ref="I1:I2"/>
    <mergeCell ref="J1:J2"/>
    <mergeCell ref="K1:K2"/>
    <mergeCell ref="F31:F33"/>
    <mergeCell ref="I31:I33"/>
    <mergeCell ref="J31:J33"/>
    <mergeCell ref="K31:K33"/>
    <mergeCell ref="N31:N33"/>
    <mergeCell ref="P31:P33"/>
    <mergeCell ref="Q31:Q33"/>
    <mergeCell ref="R31:R33"/>
    <mergeCell ref="O1:O2"/>
    <mergeCell ref="P1:P2"/>
    <mergeCell ref="Q1:Q2"/>
    <mergeCell ref="R1:R2"/>
    <mergeCell ref="O31:O33"/>
  </mergeCells>
  <printOptions horizontalCentered="1"/>
  <pageMargins left="0.25" right="0.25" top="0.28999999999999998" bottom="0.21" header="0.3" footer="0.2"/>
  <pageSetup scale="84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25" zoomScaleNormal="125" workbookViewId="0">
      <selection activeCell="A3" sqref="A3:E2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6" customWidth="1"/>
    <col min="6" max="6" width="15.85546875" customWidth="1"/>
    <col min="7" max="7" width="19.5703125" style="10" customWidth="1"/>
  </cols>
  <sheetData>
    <row r="1" spans="1:7" ht="24.75" customHeight="1" thickBot="1" x14ac:dyDescent="0.3">
      <c r="A1" s="280" t="s">
        <v>50</v>
      </c>
      <c r="B1" s="281"/>
      <c r="C1" s="281"/>
      <c r="D1" s="281"/>
      <c r="E1" s="282"/>
      <c r="F1" s="283"/>
    </row>
    <row r="2" spans="1:7" ht="15.75" thickBot="1" x14ac:dyDescent="0.3">
      <c r="A2" s="284" t="s">
        <v>0</v>
      </c>
      <c r="B2" s="285" t="s">
        <v>33</v>
      </c>
      <c r="C2" s="285" t="s">
        <v>2</v>
      </c>
      <c r="D2" s="285" t="s">
        <v>1</v>
      </c>
      <c r="E2" s="286" t="s">
        <v>34</v>
      </c>
      <c r="F2" s="283" t="s">
        <v>32</v>
      </c>
      <c r="G2" s="11"/>
    </row>
    <row r="3" spans="1:7" ht="21" customHeight="1" x14ac:dyDescent="0.25">
      <c r="A3" s="287">
        <v>0.36458333333333331</v>
      </c>
      <c r="B3" s="288" t="s">
        <v>40</v>
      </c>
      <c r="C3" s="288">
        <v>20</v>
      </c>
      <c r="D3" s="288" t="s">
        <v>41</v>
      </c>
      <c r="E3" s="289"/>
      <c r="F3" s="290" t="s">
        <v>51</v>
      </c>
      <c r="G3" s="11"/>
    </row>
    <row r="4" spans="1:7" ht="21" customHeight="1" x14ac:dyDescent="0.25">
      <c r="A4" s="291">
        <v>0.375</v>
      </c>
      <c r="B4" s="292" t="s">
        <v>42</v>
      </c>
      <c r="C4" s="293">
        <v>14</v>
      </c>
      <c r="D4" s="293" t="s">
        <v>14</v>
      </c>
      <c r="E4" s="294" t="s">
        <v>43</v>
      </c>
      <c r="F4" s="295" t="s">
        <v>52</v>
      </c>
      <c r="G4" s="11"/>
    </row>
    <row r="5" spans="1:7" ht="21" customHeight="1" x14ac:dyDescent="0.25">
      <c r="A5" s="296">
        <v>0.38541666666666669</v>
      </c>
      <c r="B5" s="297" t="s">
        <v>8</v>
      </c>
      <c r="C5" s="297">
        <v>45</v>
      </c>
      <c r="D5" s="297" t="s">
        <v>9</v>
      </c>
      <c r="E5" s="298"/>
      <c r="F5" s="295" t="s">
        <v>53</v>
      </c>
      <c r="G5" s="11"/>
    </row>
    <row r="6" spans="1:7" ht="21" customHeight="1" x14ac:dyDescent="0.25">
      <c r="A6" s="291">
        <v>0.38541666666666669</v>
      </c>
      <c r="B6" s="292" t="s">
        <v>44</v>
      </c>
      <c r="C6" s="293">
        <v>50</v>
      </c>
      <c r="D6" s="293" t="s">
        <v>14</v>
      </c>
      <c r="E6" s="294" t="s">
        <v>43</v>
      </c>
      <c r="F6" s="295" t="s">
        <v>54</v>
      </c>
      <c r="G6" s="11"/>
    </row>
    <row r="7" spans="1:7" ht="21" customHeight="1" x14ac:dyDescent="0.25">
      <c r="A7" s="291">
        <v>0.39583333333333331</v>
      </c>
      <c r="B7" s="292" t="s">
        <v>44</v>
      </c>
      <c r="C7" s="293">
        <v>71</v>
      </c>
      <c r="D7" s="293" t="s">
        <v>14</v>
      </c>
      <c r="E7" s="294" t="s">
        <v>43</v>
      </c>
      <c r="F7" s="295" t="s">
        <v>55</v>
      </c>
      <c r="G7" s="11"/>
    </row>
    <row r="8" spans="1:7" ht="21" customHeight="1" x14ac:dyDescent="0.25">
      <c r="A8" s="296">
        <v>0.40625</v>
      </c>
      <c r="B8" s="297" t="s">
        <v>8</v>
      </c>
      <c r="C8" s="297">
        <v>45</v>
      </c>
      <c r="D8" s="297" t="s">
        <v>9</v>
      </c>
      <c r="E8" s="298"/>
      <c r="F8" s="295" t="s">
        <v>7</v>
      </c>
      <c r="G8" s="11"/>
    </row>
    <row r="9" spans="1:7" ht="21" customHeight="1" x14ac:dyDescent="0.25">
      <c r="A9" s="25">
        <v>0.41666666666666669</v>
      </c>
      <c r="B9" s="26" t="s">
        <v>8</v>
      </c>
      <c r="C9" s="26">
        <v>45</v>
      </c>
      <c r="D9" s="26" t="s">
        <v>9</v>
      </c>
      <c r="E9" s="27"/>
      <c r="F9" s="295" t="s">
        <v>56</v>
      </c>
      <c r="G9" s="11"/>
    </row>
    <row r="10" spans="1:7" ht="21" customHeight="1" x14ac:dyDescent="0.25">
      <c r="A10" s="291">
        <v>0.41666666666666669</v>
      </c>
      <c r="B10" s="292" t="s">
        <v>45</v>
      </c>
      <c r="C10" s="293">
        <v>20</v>
      </c>
      <c r="D10" s="293" t="s">
        <v>14</v>
      </c>
      <c r="E10" s="294" t="s">
        <v>43</v>
      </c>
      <c r="F10" s="295" t="s">
        <v>57</v>
      </c>
      <c r="G10" s="11"/>
    </row>
    <row r="11" spans="1:7" ht="21" customHeight="1" x14ac:dyDescent="0.25">
      <c r="A11" s="25">
        <v>0.42708333333333331</v>
      </c>
      <c r="B11" s="26" t="s">
        <v>8</v>
      </c>
      <c r="C11" s="26">
        <v>45</v>
      </c>
      <c r="D11" s="26" t="s">
        <v>9</v>
      </c>
      <c r="E11" s="27"/>
      <c r="F11" s="295" t="s">
        <v>58</v>
      </c>
      <c r="G11" s="11"/>
    </row>
    <row r="12" spans="1:7" ht="21" customHeight="1" x14ac:dyDescent="0.25">
      <c r="A12" s="25">
        <v>0.4375</v>
      </c>
      <c r="B12" s="26" t="s">
        <v>8</v>
      </c>
      <c r="C12" s="26">
        <v>45</v>
      </c>
      <c r="D12" s="26" t="s">
        <v>9</v>
      </c>
      <c r="E12" s="27"/>
      <c r="F12" s="295" t="s">
        <v>13</v>
      </c>
      <c r="G12" s="11"/>
    </row>
    <row r="13" spans="1:7" ht="21" customHeight="1" x14ac:dyDescent="0.25">
      <c r="A13" s="299">
        <v>0.4375</v>
      </c>
      <c r="B13" s="288" t="s">
        <v>46</v>
      </c>
      <c r="C13" s="288">
        <v>129</v>
      </c>
      <c r="D13" s="288" t="s">
        <v>41</v>
      </c>
      <c r="E13" s="289" t="s">
        <v>47</v>
      </c>
      <c r="F13" s="295"/>
      <c r="G13" s="11"/>
    </row>
    <row r="14" spans="1:7" ht="21" customHeight="1" x14ac:dyDescent="0.25">
      <c r="A14" s="296">
        <v>0.44791666666666669</v>
      </c>
      <c r="B14" s="297" t="s">
        <v>8</v>
      </c>
      <c r="C14" s="297">
        <v>45</v>
      </c>
      <c r="D14" s="297" t="s">
        <v>9</v>
      </c>
      <c r="E14" s="298"/>
      <c r="F14" s="295" t="s">
        <v>59</v>
      </c>
      <c r="G14" s="11"/>
    </row>
    <row r="15" spans="1:7" ht="18" customHeight="1" x14ac:dyDescent="0.25">
      <c r="A15" s="25">
        <v>0.45833333333333331</v>
      </c>
      <c r="B15" s="26" t="s">
        <v>8</v>
      </c>
      <c r="C15" s="26">
        <v>45</v>
      </c>
      <c r="D15" s="26" t="s">
        <v>9</v>
      </c>
      <c r="E15" s="27"/>
      <c r="F15" s="295" t="s">
        <v>52</v>
      </c>
      <c r="G15" s="11"/>
    </row>
    <row r="16" spans="1:7" ht="21" customHeight="1" x14ac:dyDescent="0.25">
      <c r="A16" s="296">
        <v>0.46875</v>
      </c>
      <c r="B16" s="297" t="s">
        <v>8</v>
      </c>
      <c r="C16" s="297">
        <v>45</v>
      </c>
      <c r="D16" s="297" t="s">
        <v>9</v>
      </c>
      <c r="E16" s="298"/>
      <c r="F16" s="295" t="s">
        <v>53</v>
      </c>
      <c r="G16" s="11"/>
    </row>
    <row r="17" spans="1:7" ht="21" customHeight="1" x14ac:dyDescent="0.25">
      <c r="A17" s="25">
        <v>0.47916666666666669</v>
      </c>
      <c r="B17" s="26" t="s">
        <v>8</v>
      </c>
      <c r="C17" s="297">
        <v>45</v>
      </c>
      <c r="D17" s="26" t="s">
        <v>9</v>
      </c>
      <c r="E17" s="27"/>
      <c r="F17" s="295" t="s">
        <v>60</v>
      </c>
      <c r="G17" s="11"/>
    </row>
    <row r="18" spans="1:7" ht="18" customHeight="1" x14ac:dyDescent="0.25">
      <c r="A18" s="300">
        <v>0.48958333333333331</v>
      </c>
      <c r="B18" s="301" t="s">
        <v>8</v>
      </c>
      <c r="C18" s="301">
        <v>45</v>
      </c>
      <c r="D18" s="301" t="s">
        <v>9</v>
      </c>
      <c r="E18" s="302" t="s">
        <v>48</v>
      </c>
      <c r="F18" s="295" t="s">
        <v>11</v>
      </c>
      <c r="G18" s="11"/>
    </row>
    <row r="19" spans="1:7" ht="21" customHeight="1" x14ac:dyDescent="0.25">
      <c r="A19" s="25">
        <v>0.5</v>
      </c>
      <c r="B19" s="26" t="s">
        <v>8</v>
      </c>
      <c r="C19" s="26">
        <v>45</v>
      </c>
      <c r="D19" s="26" t="s">
        <v>9</v>
      </c>
      <c r="E19" s="27"/>
      <c r="F19" s="295" t="s">
        <v>56</v>
      </c>
      <c r="G19" s="11"/>
    </row>
    <row r="20" spans="1:7" ht="21" customHeight="1" x14ac:dyDescent="0.25">
      <c r="A20" s="300">
        <v>0.51041666666666663</v>
      </c>
      <c r="B20" s="301" t="s">
        <v>8</v>
      </c>
      <c r="C20" s="301">
        <v>45</v>
      </c>
      <c r="D20" s="301" t="s">
        <v>9</v>
      </c>
      <c r="E20" s="302" t="s">
        <v>48</v>
      </c>
      <c r="F20" s="295" t="s">
        <v>61</v>
      </c>
      <c r="G20" s="11"/>
    </row>
    <row r="21" spans="1:7" ht="21" customHeight="1" x14ac:dyDescent="0.25">
      <c r="A21" s="25">
        <v>0.52083333333333337</v>
      </c>
      <c r="B21" s="26" t="s">
        <v>8</v>
      </c>
      <c r="C21" s="26">
        <v>45</v>
      </c>
      <c r="D21" s="26" t="s">
        <v>9</v>
      </c>
      <c r="E21" s="27"/>
      <c r="F21" s="295" t="s">
        <v>57</v>
      </c>
      <c r="G21" s="11"/>
    </row>
    <row r="22" spans="1:7" ht="17.25" customHeight="1" x14ac:dyDescent="0.25">
      <c r="A22" s="300">
        <v>0.53125</v>
      </c>
      <c r="B22" s="301" t="s">
        <v>8</v>
      </c>
      <c r="C22" s="301">
        <v>45</v>
      </c>
      <c r="D22" s="301" t="s">
        <v>9</v>
      </c>
      <c r="E22" s="302" t="s">
        <v>48</v>
      </c>
      <c r="F22" s="295" t="s">
        <v>13</v>
      </c>
      <c r="G22" s="11"/>
    </row>
    <row r="23" spans="1:7" ht="21" customHeight="1" x14ac:dyDescent="0.25">
      <c r="A23" s="25">
        <v>4.1666666666666664E-2</v>
      </c>
      <c r="B23" s="26" t="s">
        <v>8</v>
      </c>
      <c r="C23" s="26">
        <v>45</v>
      </c>
      <c r="D23" s="26" t="s">
        <v>9</v>
      </c>
      <c r="E23" s="27"/>
      <c r="F23" s="295" t="s">
        <v>59</v>
      </c>
      <c r="G23" s="11"/>
    </row>
    <row r="24" spans="1:7" ht="17.25" customHeight="1" x14ac:dyDescent="0.25">
      <c r="A24" s="300">
        <v>7.2916666666666671E-2</v>
      </c>
      <c r="B24" s="301" t="s">
        <v>8</v>
      </c>
      <c r="C24" s="301">
        <v>45</v>
      </c>
      <c r="D24" s="301" t="s">
        <v>9</v>
      </c>
      <c r="E24" s="302" t="s">
        <v>48</v>
      </c>
      <c r="F24" s="295" t="s">
        <v>11</v>
      </c>
      <c r="G24" s="11"/>
    </row>
    <row r="25" spans="1:7" ht="21" customHeight="1" x14ac:dyDescent="0.25">
      <c r="A25" s="25">
        <v>8.3333333333333329E-2</v>
      </c>
      <c r="B25" s="26" t="s">
        <v>8</v>
      </c>
      <c r="C25" s="26">
        <v>45</v>
      </c>
      <c r="D25" s="26" t="s">
        <v>9</v>
      </c>
      <c r="E25" s="27"/>
      <c r="F25" s="295" t="s">
        <v>62</v>
      </c>
      <c r="G25" s="11"/>
    </row>
    <row r="26" spans="1:7" ht="21" customHeight="1" x14ac:dyDescent="0.25">
      <c r="A26" s="25">
        <v>0.125</v>
      </c>
      <c r="B26" s="26" t="s">
        <v>8</v>
      </c>
      <c r="C26" s="26">
        <v>45</v>
      </c>
      <c r="D26" s="26" t="s">
        <v>9</v>
      </c>
      <c r="E26" s="27"/>
      <c r="F26" s="295" t="s">
        <v>59</v>
      </c>
      <c r="G26" s="11"/>
    </row>
    <row r="27" spans="1:7" ht="21" customHeight="1" x14ac:dyDescent="0.25">
      <c r="A27" s="303">
        <v>0.16666666666666666</v>
      </c>
      <c r="B27" s="92" t="s">
        <v>8</v>
      </c>
      <c r="C27" s="92">
        <v>45</v>
      </c>
      <c r="D27" s="92" t="s">
        <v>9</v>
      </c>
      <c r="E27" s="304"/>
      <c r="F27" s="305" t="s">
        <v>62</v>
      </c>
      <c r="G27" s="11"/>
    </row>
    <row r="28" spans="1:7" ht="18.75" customHeight="1" thickBot="1" x14ac:dyDescent="0.3">
      <c r="A28" s="306" t="s">
        <v>49</v>
      </c>
      <c r="B28" s="307" t="s">
        <v>8</v>
      </c>
      <c r="C28" s="307">
        <v>45</v>
      </c>
      <c r="D28" s="307" t="s">
        <v>9</v>
      </c>
      <c r="E28" s="308"/>
      <c r="F28" s="309" t="s">
        <v>63</v>
      </c>
    </row>
    <row r="29" spans="1:7" x14ac:dyDescent="0.25">
      <c r="A29" s="3" t="s">
        <v>64</v>
      </c>
      <c r="B29" s="9" t="s">
        <v>65</v>
      </c>
      <c r="C29" s="17"/>
      <c r="D29" s="17" t="s">
        <v>66</v>
      </c>
      <c r="E29" s="310" t="s">
        <v>67</v>
      </c>
      <c r="F29" s="16"/>
    </row>
    <row r="30" spans="1:7" x14ac:dyDescent="0.25">
      <c r="A30" s="3" t="s">
        <v>68</v>
      </c>
      <c r="B30" s="9" t="s">
        <v>69</v>
      </c>
      <c r="C30" s="17"/>
      <c r="D30" s="17" t="s">
        <v>70</v>
      </c>
      <c r="E30" s="310" t="s">
        <v>71</v>
      </c>
      <c r="F30" s="16"/>
    </row>
    <row r="31" spans="1:7" x14ac:dyDescent="0.25">
      <c r="A31" s="3" t="s">
        <v>72</v>
      </c>
      <c r="B31" s="9" t="s">
        <v>73</v>
      </c>
      <c r="C31" s="17"/>
      <c r="D31" s="17" t="s">
        <v>74</v>
      </c>
      <c r="E31" s="310" t="s">
        <v>75</v>
      </c>
      <c r="F31" s="16"/>
    </row>
    <row r="32" spans="1:7" x14ac:dyDescent="0.25">
      <c r="A32" s="3" t="s">
        <v>76</v>
      </c>
      <c r="B32" s="311" t="s">
        <v>77</v>
      </c>
      <c r="C32" s="17"/>
      <c r="D32" s="17" t="s">
        <v>78</v>
      </c>
      <c r="E32" s="310" t="s">
        <v>79</v>
      </c>
      <c r="F32" s="16"/>
    </row>
    <row r="33" spans="1:6" x14ac:dyDescent="0.25">
      <c r="A33" s="3" t="s">
        <v>80</v>
      </c>
      <c r="B33" s="311" t="s">
        <v>81</v>
      </c>
      <c r="C33" s="17"/>
      <c r="D33" s="17" t="s">
        <v>82</v>
      </c>
      <c r="E33" s="310" t="s">
        <v>83</v>
      </c>
      <c r="F33" s="16"/>
    </row>
    <row r="34" spans="1:6" ht="15.75" thickBot="1" x14ac:dyDescent="0.3">
      <c r="A34" s="6" t="s">
        <v>4</v>
      </c>
      <c r="B34" s="12" t="s">
        <v>6</v>
      </c>
      <c r="C34" s="14"/>
      <c r="D34" s="6" t="s">
        <v>4</v>
      </c>
      <c r="E34" s="312" t="s">
        <v>84</v>
      </c>
      <c r="F34" s="15"/>
    </row>
    <row r="35" spans="1:6" x14ac:dyDescent="0.25">
      <c r="A35" s="313"/>
      <c r="B35" s="314"/>
      <c r="C35" s="314"/>
      <c r="D35" s="314" t="s">
        <v>85</v>
      </c>
      <c r="E35" s="315" t="s">
        <v>86</v>
      </c>
      <c r="F35" s="316"/>
    </row>
    <row r="36" spans="1:6" x14ac:dyDescent="0.25">
      <c r="A36" s="317"/>
      <c r="B36" s="318"/>
      <c r="C36" s="318"/>
      <c r="D36" s="318" t="s">
        <v>87</v>
      </c>
      <c r="E36" s="28" t="s">
        <v>88</v>
      </c>
      <c r="F36" s="316"/>
    </row>
    <row r="37" spans="1:6" x14ac:dyDescent="0.25">
      <c r="A37" s="317"/>
      <c r="B37" s="318"/>
      <c r="C37" s="318"/>
      <c r="D37" s="318" t="s">
        <v>89</v>
      </c>
      <c r="E37" s="319" t="s">
        <v>90</v>
      </c>
      <c r="F37" s="23"/>
    </row>
    <row r="38" spans="1:6" x14ac:dyDescent="0.25">
      <c r="A38" s="317"/>
      <c r="B38" s="318"/>
      <c r="C38" s="318"/>
      <c r="D38" s="318"/>
      <c r="E38" s="18"/>
      <c r="F38" s="23"/>
    </row>
    <row r="39" spans="1:6" x14ac:dyDescent="0.25">
      <c r="A39" s="320"/>
      <c r="B39" s="321"/>
      <c r="C39" s="322"/>
      <c r="D39" s="323"/>
      <c r="E39" s="19"/>
      <c r="F39" s="23"/>
    </row>
    <row r="40" spans="1:6" ht="15.75" thickBot="1" x14ac:dyDescent="0.3">
      <c r="A40" s="324"/>
      <c r="B40" s="325"/>
      <c r="C40" s="326"/>
      <c r="D40" s="327"/>
      <c r="E40" s="24"/>
      <c r="F40" s="23"/>
    </row>
    <row r="41" spans="1:6" x14ac:dyDescent="0.25">
      <c r="A41" s="328"/>
      <c r="B41" s="20"/>
      <c r="C41" s="329"/>
      <c r="D41" s="329"/>
      <c r="E41" s="330"/>
    </row>
    <row r="42" spans="1:6" x14ac:dyDescent="0.25">
      <c r="A42" s="317"/>
      <c r="B42" s="21"/>
      <c r="C42" s="318"/>
      <c r="D42" s="318"/>
      <c r="E42" s="18"/>
    </row>
    <row r="43" spans="1:6" x14ac:dyDescent="0.25">
      <c r="A43" s="317"/>
      <c r="B43" s="21"/>
      <c r="C43" s="318"/>
      <c r="D43" s="318"/>
      <c r="E43" s="331"/>
    </row>
    <row r="44" spans="1:6" x14ac:dyDescent="0.25">
      <c r="A44" s="317"/>
      <c r="B44" s="21"/>
      <c r="C44" s="318"/>
      <c r="D44" s="318"/>
      <c r="E44" s="18"/>
    </row>
    <row r="45" spans="1:6" x14ac:dyDescent="0.25">
      <c r="A45" s="320"/>
      <c r="B45" s="22"/>
      <c r="C45" s="321"/>
      <c r="D45" s="321"/>
      <c r="E45" s="19"/>
    </row>
    <row r="46" spans="1:6" ht="15.75" thickBot="1" x14ac:dyDescent="0.3">
      <c r="A46" s="4" t="s">
        <v>3</v>
      </c>
      <c r="B46" s="12"/>
      <c r="C46" s="5"/>
      <c r="D46" s="6" t="s">
        <v>4</v>
      </c>
      <c r="E46" s="7"/>
    </row>
    <row r="47" spans="1:6" x14ac:dyDescent="0.25">
      <c r="B47" s="8"/>
      <c r="E47" s="8"/>
    </row>
  </sheetData>
  <mergeCells count="1">
    <mergeCell ref="A1:E1"/>
  </mergeCells>
  <pageMargins left="0.25" right="0.25" top="0.31" bottom="0.32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125" zoomScaleNormal="125" workbookViewId="0">
      <selection activeCell="B16" sqref="B16"/>
    </sheetView>
  </sheetViews>
  <sheetFormatPr defaultRowHeight="15" x14ac:dyDescent="0.25"/>
  <cols>
    <col min="1" max="1" width="9.85546875" customWidth="1"/>
    <col min="2" max="2" width="18.42578125" customWidth="1"/>
    <col min="3" max="3" width="4.85546875" style="210" customWidth="1"/>
    <col min="4" max="4" width="5.85546875" style="210" bestFit="1" customWidth="1"/>
    <col min="5" max="5" width="19" style="210" customWidth="1"/>
    <col min="6" max="6" width="4.28515625" customWidth="1"/>
    <col min="7" max="8" width="9.140625" style="210" customWidth="1"/>
    <col min="9" max="10" width="3.42578125" customWidth="1"/>
    <col min="11" max="11" width="6.42578125" customWidth="1"/>
    <col min="12" max="12" width="9.85546875" customWidth="1"/>
    <col min="13" max="13" width="5.7109375" style="47" customWidth="1"/>
    <col min="14" max="18" width="3.42578125" customWidth="1"/>
  </cols>
  <sheetData>
    <row r="1" spans="1:18" ht="24.75" customHeight="1" thickBot="1" x14ac:dyDescent="0.3">
      <c r="A1" s="211" t="s">
        <v>38</v>
      </c>
      <c r="B1" s="212"/>
      <c r="C1" s="213"/>
      <c r="D1" s="213"/>
      <c r="E1" s="214"/>
      <c r="F1" s="256" t="s">
        <v>21</v>
      </c>
      <c r="G1" s="258" t="s">
        <v>28</v>
      </c>
      <c r="H1" s="259"/>
      <c r="I1" s="260" t="s">
        <v>22</v>
      </c>
      <c r="J1" s="262" t="s">
        <v>29</v>
      </c>
      <c r="K1" s="264" t="s">
        <v>23</v>
      </c>
      <c r="L1" s="50"/>
      <c r="M1" s="50"/>
      <c r="N1" s="266" t="s">
        <v>17</v>
      </c>
      <c r="O1" s="240" t="s">
        <v>18</v>
      </c>
      <c r="P1" s="240" t="s">
        <v>19</v>
      </c>
      <c r="Q1" s="240" t="s">
        <v>20</v>
      </c>
      <c r="R1" s="242" t="s">
        <v>26</v>
      </c>
    </row>
    <row r="2" spans="1:18" ht="22.5" customHeight="1" x14ac:dyDescent="0.25">
      <c r="A2" s="215" t="s">
        <v>0</v>
      </c>
      <c r="B2" s="216" t="s">
        <v>33</v>
      </c>
      <c r="C2" s="217" t="s">
        <v>2</v>
      </c>
      <c r="D2" s="218" t="s">
        <v>1</v>
      </c>
      <c r="E2" s="219" t="s">
        <v>34</v>
      </c>
      <c r="F2" s="257"/>
      <c r="G2" s="121" t="s">
        <v>30</v>
      </c>
      <c r="H2" s="65" t="s">
        <v>31</v>
      </c>
      <c r="I2" s="261"/>
      <c r="J2" s="263"/>
      <c r="K2" s="265"/>
      <c r="L2" s="167" t="s">
        <v>32</v>
      </c>
      <c r="M2" s="279" t="s">
        <v>39</v>
      </c>
      <c r="N2" s="267"/>
      <c r="O2" s="241"/>
      <c r="P2" s="241"/>
      <c r="Q2" s="241"/>
      <c r="R2" s="243"/>
    </row>
    <row r="3" spans="1:18" ht="5.25" customHeight="1" x14ac:dyDescent="0.25">
      <c r="A3" s="220"/>
      <c r="B3" s="56"/>
      <c r="C3" s="168"/>
      <c r="D3" s="169"/>
      <c r="E3" s="221"/>
      <c r="F3" s="59"/>
      <c r="G3" s="122"/>
      <c r="H3" s="59"/>
      <c r="I3" s="66"/>
      <c r="J3" s="67"/>
      <c r="K3" s="59"/>
      <c r="L3" s="170"/>
      <c r="M3" s="110"/>
      <c r="N3" s="53"/>
      <c r="O3" s="54"/>
      <c r="P3" s="54"/>
      <c r="Q3" s="54"/>
      <c r="R3" s="55"/>
    </row>
    <row r="4" spans="1:18" ht="20.100000000000001" customHeight="1" x14ac:dyDescent="0.25">
      <c r="A4" s="222"/>
      <c r="B4" s="172"/>
      <c r="C4" s="173"/>
      <c r="D4" s="173"/>
      <c r="E4" s="223"/>
      <c r="F4" s="127"/>
      <c r="G4" s="128"/>
      <c r="H4" s="129"/>
      <c r="I4" s="135"/>
      <c r="J4" s="136"/>
      <c r="K4" s="127"/>
      <c r="L4" s="175"/>
      <c r="M4" s="112"/>
      <c r="N4" s="176"/>
      <c r="O4" s="177"/>
      <c r="P4" s="177"/>
      <c r="Q4" s="177"/>
      <c r="R4" s="178"/>
    </row>
    <row r="5" spans="1:18" s="23" customFormat="1" ht="20.100000000000001" customHeight="1" x14ac:dyDescent="0.25">
      <c r="A5" s="222"/>
      <c r="B5" s="172"/>
      <c r="C5" s="173"/>
      <c r="D5" s="173"/>
      <c r="E5" s="224"/>
      <c r="F5" s="127"/>
      <c r="G5" s="128"/>
      <c r="H5" s="129"/>
      <c r="I5" s="135"/>
      <c r="J5" s="136"/>
      <c r="K5" s="127"/>
      <c r="L5" s="179"/>
      <c r="M5" s="112"/>
      <c r="N5" s="176"/>
      <c r="O5" s="177"/>
      <c r="P5" s="177"/>
      <c r="Q5" s="177"/>
      <c r="R5" s="178"/>
    </row>
    <row r="6" spans="1:18" ht="20.100000000000001" customHeight="1" x14ac:dyDescent="0.25">
      <c r="A6" s="225"/>
      <c r="B6" s="172"/>
      <c r="C6" s="181"/>
      <c r="D6" s="173"/>
      <c r="E6" s="226"/>
      <c r="F6" s="127"/>
      <c r="G6" s="128"/>
      <c r="H6" s="129"/>
      <c r="I6" s="130"/>
      <c r="J6" s="131"/>
      <c r="K6" s="132"/>
      <c r="L6" s="182"/>
      <c r="M6" s="112"/>
      <c r="N6" s="176"/>
      <c r="O6" s="177"/>
      <c r="P6" s="177"/>
      <c r="Q6" s="177"/>
      <c r="R6" s="178"/>
    </row>
    <row r="7" spans="1:18" ht="20.100000000000001" customHeight="1" x14ac:dyDescent="0.25">
      <c r="A7" s="225"/>
      <c r="B7" s="172"/>
      <c r="C7" s="181"/>
      <c r="D7" s="173"/>
      <c r="E7" s="227"/>
      <c r="F7" s="132"/>
      <c r="G7" s="133"/>
      <c r="H7" s="134"/>
      <c r="I7" s="135"/>
      <c r="J7" s="136"/>
      <c r="K7" s="127"/>
      <c r="L7" s="182"/>
      <c r="M7" s="112"/>
      <c r="N7" s="176"/>
      <c r="O7" s="177"/>
      <c r="P7" s="177"/>
      <c r="Q7" s="177"/>
      <c r="R7" s="178"/>
    </row>
    <row r="8" spans="1:18" ht="20.100000000000001" customHeight="1" x14ac:dyDescent="0.25">
      <c r="A8" s="222"/>
      <c r="B8" s="172"/>
      <c r="C8" s="173"/>
      <c r="D8" s="173"/>
      <c r="E8" s="228"/>
      <c r="F8" s="132"/>
      <c r="G8" s="128"/>
      <c r="H8" s="129"/>
      <c r="I8" s="130"/>
      <c r="J8" s="131"/>
      <c r="K8" s="132"/>
      <c r="L8" s="182"/>
      <c r="M8" s="112"/>
      <c r="N8" s="185"/>
      <c r="O8" s="186"/>
      <c r="P8" s="186"/>
      <c r="Q8" s="186"/>
      <c r="R8" s="187"/>
    </row>
    <row r="9" spans="1:18" ht="20.100000000000001" customHeight="1" x14ac:dyDescent="0.25">
      <c r="A9" s="222"/>
      <c r="B9" s="172"/>
      <c r="C9" s="173"/>
      <c r="D9" s="173"/>
      <c r="E9" s="228"/>
      <c r="F9" s="127"/>
      <c r="G9" s="133"/>
      <c r="H9" s="134"/>
      <c r="I9" s="130"/>
      <c r="J9" s="131"/>
      <c r="K9" s="132"/>
      <c r="L9" s="182"/>
      <c r="M9" s="112"/>
      <c r="N9" s="185"/>
      <c r="O9" s="186"/>
      <c r="P9" s="186"/>
      <c r="Q9" s="186"/>
      <c r="R9" s="187"/>
    </row>
    <row r="10" spans="1:18" ht="20.100000000000001" customHeight="1" x14ac:dyDescent="0.25">
      <c r="A10" s="222"/>
      <c r="B10" s="172"/>
      <c r="C10" s="173"/>
      <c r="D10" s="173"/>
      <c r="E10" s="228"/>
      <c r="F10" s="127"/>
      <c r="G10" s="133"/>
      <c r="H10" s="134"/>
      <c r="I10" s="135"/>
      <c r="J10" s="136"/>
      <c r="K10" s="127"/>
      <c r="L10" s="182"/>
      <c r="M10" s="112"/>
      <c r="N10" s="176"/>
      <c r="O10" s="177"/>
      <c r="P10" s="177"/>
      <c r="Q10" s="177"/>
      <c r="R10" s="178"/>
    </row>
    <row r="11" spans="1:18" ht="20.100000000000001" customHeight="1" x14ac:dyDescent="0.25">
      <c r="A11" s="222"/>
      <c r="B11" s="172"/>
      <c r="C11" s="188"/>
      <c r="D11" s="173"/>
      <c r="E11" s="228"/>
      <c r="F11" s="189"/>
      <c r="G11" s="190"/>
      <c r="H11" s="191"/>
      <c r="I11" s="192"/>
      <c r="J11" s="193"/>
      <c r="K11" s="194"/>
      <c r="L11" s="175"/>
      <c r="M11" s="112"/>
      <c r="N11" s="195"/>
      <c r="O11" s="196"/>
      <c r="P11" s="196"/>
      <c r="Q11" s="196"/>
      <c r="R11" s="197"/>
    </row>
    <row r="12" spans="1:18" ht="20.100000000000001" customHeight="1" x14ac:dyDescent="0.25">
      <c r="A12" s="222"/>
      <c r="B12" s="172"/>
      <c r="C12" s="188"/>
      <c r="D12" s="173"/>
      <c r="E12" s="228"/>
      <c r="F12" s="189"/>
      <c r="G12" s="190"/>
      <c r="H12" s="191"/>
      <c r="I12" s="192"/>
      <c r="J12" s="193"/>
      <c r="K12" s="194"/>
      <c r="L12" s="175"/>
      <c r="M12" s="112"/>
      <c r="N12" s="195"/>
      <c r="O12" s="196"/>
      <c r="P12" s="196"/>
      <c r="Q12" s="196"/>
      <c r="R12" s="197"/>
    </row>
    <row r="13" spans="1:18" ht="20.100000000000001" customHeight="1" x14ac:dyDescent="0.25">
      <c r="A13" s="222"/>
      <c r="B13" s="172"/>
      <c r="C13" s="188"/>
      <c r="D13" s="173"/>
      <c r="E13" s="228"/>
      <c r="F13" s="189"/>
      <c r="G13" s="190"/>
      <c r="H13" s="191"/>
      <c r="I13" s="192"/>
      <c r="J13" s="193"/>
      <c r="K13" s="194"/>
      <c r="L13" s="175"/>
      <c r="M13" s="112"/>
      <c r="N13" s="195"/>
      <c r="O13" s="196"/>
      <c r="P13" s="196"/>
      <c r="Q13" s="196"/>
      <c r="R13" s="197"/>
    </row>
    <row r="14" spans="1:18" ht="20.100000000000001" customHeight="1" x14ac:dyDescent="0.25">
      <c r="A14" s="225"/>
      <c r="B14" s="172"/>
      <c r="C14" s="181"/>
      <c r="D14" s="173"/>
      <c r="E14" s="226"/>
      <c r="F14" s="194"/>
      <c r="G14" s="198"/>
      <c r="H14" s="199"/>
      <c r="I14" s="200"/>
      <c r="J14" s="201"/>
      <c r="K14" s="202"/>
      <c r="L14" s="182"/>
      <c r="M14" s="112"/>
      <c r="N14" s="203"/>
      <c r="O14" s="204"/>
      <c r="P14" s="204"/>
      <c r="Q14" s="204"/>
      <c r="R14" s="205"/>
    </row>
    <row r="15" spans="1:18" ht="20.100000000000001" customHeight="1" x14ac:dyDescent="0.25">
      <c r="A15" s="225"/>
      <c r="B15" s="172"/>
      <c r="C15" s="181"/>
      <c r="D15" s="173"/>
      <c r="E15" s="227"/>
      <c r="F15" s="202"/>
      <c r="G15" s="198"/>
      <c r="H15" s="199"/>
      <c r="I15" s="200"/>
      <c r="J15" s="201"/>
      <c r="K15" s="202"/>
      <c r="L15" s="182"/>
      <c r="M15" s="112"/>
      <c r="N15" s="203"/>
      <c r="O15" s="204"/>
      <c r="P15" s="204"/>
      <c r="Q15" s="204"/>
      <c r="R15" s="205"/>
    </row>
    <row r="16" spans="1:18" ht="20.100000000000001" customHeight="1" x14ac:dyDescent="0.25">
      <c r="A16" s="222"/>
      <c r="B16" s="172"/>
      <c r="C16" s="173"/>
      <c r="D16" s="173"/>
      <c r="E16" s="228"/>
      <c r="F16" s="202"/>
      <c r="G16" s="198"/>
      <c r="H16" s="199"/>
      <c r="I16" s="200"/>
      <c r="J16" s="201"/>
      <c r="K16" s="202"/>
      <c r="L16" s="182"/>
      <c r="M16" s="112"/>
      <c r="N16" s="206"/>
      <c r="O16" s="207"/>
      <c r="P16" s="207"/>
      <c r="Q16" s="207"/>
      <c r="R16" s="208"/>
    </row>
    <row r="17" spans="1:18" ht="20.100000000000001" customHeight="1" x14ac:dyDescent="0.25">
      <c r="A17" s="222"/>
      <c r="B17" s="172"/>
      <c r="C17" s="173"/>
      <c r="D17" s="173"/>
      <c r="E17" s="228"/>
      <c r="F17" s="194"/>
      <c r="G17" s="198"/>
      <c r="H17" s="199"/>
      <c r="I17" s="200"/>
      <c r="J17" s="201"/>
      <c r="K17" s="202"/>
      <c r="L17" s="182"/>
      <c r="M17" s="112"/>
      <c r="N17" s="206"/>
      <c r="O17" s="207"/>
      <c r="P17" s="207"/>
      <c r="Q17" s="207"/>
      <c r="R17" s="208"/>
    </row>
    <row r="18" spans="1:18" ht="20.100000000000001" customHeight="1" x14ac:dyDescent="0.25">
      <c r="A18" s="225"/>
      <c r="B18" s="172"/>
      <c r="C18" s="173"/>
      <c r="D18" s="173"/>
      <c r="E18" s="223"/>
      <c r="F18" s="194"/>
      <c r="G18" s="198"/>
      <c r="H18" s="199"/>
      <c r="I18" s="200"/>
      <c r="J18" s="201"/>
      <c r="K18" s="202"/>
      <c r="L18" s="175"/>
      <c r="M18" s="112"/>
      <c r="N18" s="203"/>
      <c r="O18" s="204"/>
      <c r="P18" s="204"/>
      <c r="Q18" s="204"/>
      <c r="R18" s="205"/>
    </row>
    <row r="19" spans="1:18" ht="20.100000000000001" customHeight="1" x14ac:dyDescent="0.25">
      <c r="A19" s="222"/>
      <c r="B19" s="172"/>
      <c r="C19" s="181"/>
      <c r="D19" s="173"/>
      <c r="E19" s="226"/>
      <c r="F19" s="194"/>
      <c r="G19" s="198"/>
      <c r="H19" s="199"/>
      <c r="I19" s="200"/>
      <c r="J19" s="201"/>
      <c r="K19" s="202"/>
      <c r="L19" s="182"/>
      <c r="M19" s="112"/>
      <c r="N19" s="203"/>
      <c r="O19" s="204"/>
      <c r="P19" s="204"/>
      <c r="Q19" s="204"/>
      <c r="R19" s="205"/>
    </row>
    <row r="20" spans="1:18" ht="20.100000000000001" customHeight="1" x14ac:dyDescent="0.25">
      <c r="A20" s="222"/>
      <c r="B20" s="172"/>
      <c r="C20" s="181"/>
      <c r="D20" s="173"/>
      <c r="E20" s="227"/>
      <c r="F20" s="202"/>
      <c r="G20" s="198"/>
      <c r="H20" s="199"/>
      <c r="I20" s="209"/>
      <c r="J20" s="193"/>
      <c r="K20" s="194"/>
      <c r="L20" s="182"/>
      <c r="M20" s="112"/>
      <c r="N20" s="203"/>
      <c r="O20" s="204"/>
      <c r="P20" s="204"/>
      <c r="Q20" s="204"/>
      <c r="R20" s="205"/>
    </row>
    <row r="21" spans="1:18" ht="20.100000000000001" customHeight="1" x14ac:dyDescent="0.25">
      <c r="A21" s="225"/>
      <c r="B21" s="172"/>
      <c r="C21" s="173"/>
      <c r="D21" s="173"/>
      <c r="E21" s="228"/>
      <c r="F21" s="202"/>
      <c r="G21" s="198"/>
      <c r="H21" s="199"/>
      <c r="I21" s="200"/>
      <c r="J21" s="201"/>
      <c r="K21" s="202"/>
      <c r="L21" s="182"/>
      <c r="M21" s="112"/>
      <c r="N21" s="206"/>
      <c r="O21" s="207"/>
      <c r="P21" s="207"/>
      <c r="Q21" s="207"/>
      <c r="R21" s="208"/>
    </row>
    <row r="22" spans="1:18" ht="20.100000000000001" customHeight="1" x14ac:dyDescent="0.25">
      <c r="A22" s="222"/>
      <c r="B22" s="172"/>
      <c r="C22" s="173"/>
      <c r="D22" s="173"/>
      <c r="E22" s="228"/>
      <c r="F22" s="194"/>
      <c r="G22" s="198"/>
      <c r="H22" s="199"/>
      <c r="I22" s="200"/>
      <c r="J22" s="201"/>
      <c r="K22" s="202"/>
      <c r="L22" s="182"/>
      <c r="M22" s="112"/>
      <c r="N22" s="206"/>
      <c r="O22" s="207"/>
      <c r="P22" s="207"/>
      <c r="Q22" s="207"/>
      <c r="R22" s="208"/>
    </row>
    <row r="23" spans="1:18" s="23" customFormat="1" ht="20.100000000000001" customHeight="1" x14ac:dyDescent="0.25">
      <c r="A23" s="222"/>
      <c r="B23" s="172"/>
      <c r="C23" s="173"/>
      <c r="D23" s="173"/>
      <c r="E23" s="224"/>
      <c r="F23" s="194"/>
      <c r="G23" s="198"/>
      <c r="H23" s="199"/>
      <c r="I23" s="209"/>
      <c r="J23" s="193"/>
      <c r="K23" s="194"/>
      <c r="L23" s="179"/>
      <c r="M23" s="112"/>
      <c r="N23" s="203"/>
      <c r="O23" s="204"/>
      <c r="P23" s="204"/>
      <c r="Q23" s="204"/>
      <c r="R23" s="205"/>
    </row>
    <row r="24" spans="1:18" s="23" customFormat="1" ht="20.100000000000001" customHeight="1" x14ac:dyDescent="0.25">
      <c r="A24" s="222"/>
      <c r="B24" s="172"/>
      <c r="C24" s="173"/>
      <c r="D24" s="173"/>
      <c r="E24" s="224"/>
      <c r="F24" s="194"/>
      <c r="G24" s="198"/>
      <c r="H24" s="199"/>
      <c r="I24" s="209"/>
      <c r="J24" s="193"/>
      <c r="K24" s="194"/>
      <c r="L24" s="179"/>
      <c r="M24" s="112"/>
      <c r="N24" s="203"/>
      <c r="O24" s="204"/>
      <c r="P24" s="204"/>
      <c r="Q24" s="204"/>
      <c r="R24" s="205"/>
    </row>
    <row r="25" spans="1:18" ht="30" customHeight="1" x14ac:dyDescent="0.25">
      <c r="A25" s="100"/>
      <c r="B25" s="62"/>
      <c r="C25" s="95"/>
      <c r="D25" s="96"/>
      <c r="E25" s="115"/>
      <c r="F25" s="124"/>
      <c r="G25" s="125"/>
      <c r="H25" s="126"/>
      <c r="I25" s="98"/>
      <c r="J25" s="99" t="s">
        <v>25</v>
      </c>
      <c r="K25" s="103" t="s">
        <v>25</v>
      </c>
      <c r="L25" s="278"/>
      <c r="M25" s="111" t="s">
        <v>25</v>
      </c>
      <c r="N25" s="275" t="s">
        <v>25</v>
      </c>
      <c r="O25" s="276" t="s">
        <v>25</v>
      </c>
      <c r="P25" s="276" t="s">
        <v>25</v>
      </c>
      <c r="Q25" s="276" t="s">
        <v>25</v>
      </c>
      <c r="R25" s="277" t="s">
        <v>25</v>
      </c>
    </row>
    <row r="26" spans="1:18" ht="5.25" customHeight="1" thickBot="1" x14ac:dyDescent="0.3">
      <c r="A26" s="229"/>
      <c r="B26" s="230"/>
      <c r="C26" s="231"/>
      <c r="D26" s="232"/>
      <c r="E26" s="233"/>
      <c r="F26" s="59"/>
      <c r="G26" s="123"/>
      <c r="H26" s="69"/>
      <c r="I26" s="70"/>
      <c r="J26" s="71"/>
      <c r="K26" s="104"/>
      <c r="L26" s="170"/>
      <c r="M26" s="110"/>
      <c r="N26" s="53"/>
      <c r="O26" s="54"/>
      <c r="P26" s="54"/>
      <c r="Q26" s="54"/>
      <c r="R26" s="55"/>
    </row>
    <row r="27" spans="1:18" ht="15" customHeight="1" x14ac:dyDescent="0.25">
      <c r="B27" s="137"/>
      <c r="C27"/>
      <c r="E27" s="138"/>
      <c r="F27" s="244" t="str">
        <f>F1</f>
        <v># Shot</v>
      </c>
      <c r="I27" s="247" t="str">
        <f>I1</f>
        <v>Not Printed</v>
      </c>
      <c r="J27" s="250" t="str">
        <f>J1</f>
        <v>Duplicates</v>
      </c>
      <c r="K27" s="237" t="str">
        <f>K1</f>
        <v># Prints</v>
      </c>
      <c r="N27" s="253" t="str">
        <f>N1</f>
        <v>Bypass</v>
      </c>
      <c r="O27" s="234" t="str">
        <f>O1</f>
        <v>No Show</v>
      </c>
      <c r="P27" s="234" t="str">
        <f>P1</f>
        <v>Decline</v>
      </c>
      <c r="Q27" s="234" t="str">
        <f>Q1</f>
        <v>Digital Only</v>
      </c>
      <c r="R27" s="237" t="str">
        <f>R1</f>
        <v>Stolen</v>
      </c>
    </row>
    <row r="28" spans="1:18" x14ac:dyDescent="0.25">
      <c r="F28" s="245"/>
      <c r="I28" s="248"/>
      <c r="J28" s="251"/>
      <c r="K28" s="238"/>
      <c r="N28" s="254"/>
      <c r="O28" s="235"/>
      <c r="P28" s="235"/>
      <c r="Q28" s="235"/>
      <c r="R28" s="238"/>
    </row>
    <row r="29" spans="1:18" ht="15.75" customHeight="1" thickBot="1" x14ac:dyDescent="0.3">
      <c r="F29" s="246"/>
      <c r="I29" s="249"/>
      <c r="J29" s="252"/>
      <c r="K29" s="239"/>
      <c r="N29" s="255"/>
      <c r="O29" s="236"/>
      <c r="P29" s="236"/>
      <c r="Q29" s="236"/>
      <c r="R29" s="239"/>
    </row>
    <row r="30" spans="1:18" ht="33.75" customHeight="1" thickBot="1" x14ac:dyDescent="0.3">
      <c r="F30" s="144"/>
      <c r="I30" s="75"/>
      <c r="J30" s="76"/>
      <c r="K30" s="77"/>
      <c r="N30" s="145"/>
      <c r="O30" s="146"/>
      <c r="P30" s="146"/>
      <c r="Q30" s="146"/>
      <c r="R30" s="147"/>
    </row>
    <row r="31" spans="1:18" ht="4.5" customHeight="1" x14ac:dyDescent="0.25"/>
    <row r="32" spans="1:18" ht="27.75" customHeight="1" x14ac:dyDescent="0.25"/>
    <row r="33" ht="27.75" customHeight="1" x14ac:dyDescent="0.25"/>
    <row r="34" ht="27.75" customHeight="1" x14ac:dyDescent="0.25"/>
    <row r="38" ht="6" customHeight="1" x14ac:dyDescent="0.25"/>
  </sheetData>
  <mergeCells count="19">
    <mergeCell ref="N1:N2"/>
    <mergeCell ref="F1:F2"/>
    <mergeCell ref="G1:H1"/>
    <mergeCell ref="I1:I2"/>
    <mergeCell ref="J1:J2"/>
    <mergeCell ref="K1:K2"/>
    <mergeCell ref="F27:F29"/>
    <mergeCell ref="I27:I29"/>
    <mergeCell ref="J27:J29"/>
    <mergeCell ref="K27:K29"/>
    <mergeCell ref="N27:N29"/>
    <mergeCell ref="P27:P29"/>
    <mergeCell ref="Q27:Q29"/>
    <mergeCell ref="R27:R29"/>
    <mergeCell ref="O1:O2"/>
    <mergeCell ref="P1:P2"/>
    <mergeCell ref="Q1:Q2"/>
    <mergeCell ref="R1:R2"/>
    <mergeCell ref="O27:O29"/>
  </mergeCells>
  <printOptions horizontalCentered="1"/>
  <pageMargins left="0.25" right="0.2" top="0.25" bottom="0.21" header="0.25" footer="0.2"/>
  <pageSetup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="125" zoomScaleNormal="125" workbookViewId="0">
      <selection activeCell="A4" sqref="A4:XFD4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48" bestFit="1" customWidth="1"/>
    <col min="4" max="4" width="5.85546875" style="48" bestFit="1" customWidth="1"/>
    <col min="5" max="5" width="17.42578125" style="48" customWidth="1"/>
    <col min="6" max="6" width="4.28515625" customWidth="1"/>
    <col min="7" max="8" width="9.140625" style="72" customWidth="1"/>
    <col min="9" max="10" width="3.42578125" customWidth="1"/>
    <col min="11" max="11" width="6.42578125" customWidth="1"/>
    <col min="12" max="12" width="8.42578125" bestFit="1" customWidth="1"/>
    <col min="13" max="13" width="5.7109375" style="47" customWidth="1"/>
    <col min="14" max="18" width="3.42578125" customWidth="1"/>
  </cols>
  <sheetData>
    <row r="1" spans="1:18" ht="24.75" customHeight="1" thickBot="1" x14ac:dyDescent="0.3">
      <c r="A1" s="30"/>
      <c r="B1" s="89" t="s">
        <v>5</v>
      </c>
      <c r="C1" s="50"/>
      <c r="D1" s="50"/>
      <c r="E1" s="49"/>
      <c r="F1" s="256" t="s">
        <v>21</v>
      </c>
      <c r="G1" s="258" t="s">
        <v>28</v>
      </c>
      <c r="H1" s="259"/>
      <c r="I1" s="260" t="s">
        <v>22</v>
      </c>
      <c r="J1" s="262" t="s">
        <v>29</v>
      </c>
      <c r="K1" s="264" t="s">
        <v>23</v>
      </c>
      <c r="L1" s="50"/>
      <c r="M1" s="50"/>
      <c r="N1" s="266" t="s">
        <v>17</v>
      </c>
      <c r="O1" s="240" t="s">
        <v>18</v>
      </c>
      <c r="P1" s="240" t="s">
        <v>19</v>
      </c>
      <c r="Q1" s="240" t="s">
        <v>20</v>
      </c>
      <c r="R1" s="242" t="s">
        <v>26</v>
      </c>
    </row>
    <row r="2" spans="1:18" ht="22.5" customHeight="1" x14ac:dyDescent="0.25">
      <c r="A2" s="90" t="s">
        <v>0</v>
      </c>
      <c r="B2" s="91" t="s">
        <v>33</v>
      </c>
      <c r="C2" s="92" t="s">
        <v>2</v>
      </c>
      <c r="D2" s="93" t="s">
        <v>1</v>
      </c>
      <c r="E2" s="94" t="s">
        <v>34</v>
      </c>
      <c r="F2" s="257"/>
      <c r="G2" s="121" t="s">
        <v>30</v>
      </c>
      <c r="H2" s="65" t="s">
        <v>31</v>
      </c>
      <c r="I2" s="261"/>
      <c r="J2" s="263"/>
      <c r="K2" s="265"/>
      <c r="L2" s="101" t="s">
        <v>32</v>
      </c>
      <c r="M2" s="109" t="s">
        <v>24</v>
      </c>
      <c r="N2" s="267"/>
      <c r="O2" s="241"/>
      <c r="P2" s="241"/>
      <c r="Q2" s="241"/>
      <c r="R2" s="243"/>
    </row>
    <row r="3" spans="1:18" ht="5.25" customHeight="1" x14ac:dyDescent="0.25">
      <c r="A3" s="52"/>
      <c r="B3" s="56"/>
      <c r="C3" s="57"/>
      <c r="D3" s="58"/>
      <c r="E3" s="60"/>
      <c r="F3" s="59"/>
      <c r="G3" s="122"/>
      <c r="H3" s="59"/>
      <c r="I3" s="66"/>
      <c r="J3" s="67"/>
      <c r="K3" s="59"/>
      <c r="L3" s="102"/>
      <c r="M3" s="110"/>
      <c r="N3" s="53"/>
      <c r="O3" s="54"/>
      <c r="P3" s="54"/>
      <c r="Q3" s="54"/>
      <c r="R3" s="55"/>
    </row>
    <row r="4" spans="1:18" ht="30" customHeight="1" x14ac:dyDescent="0.25">
      <c r="A4" s="100">
        <v>0.375</v>
      </c>
      <c r="B4" s="62" t="s">
        <v>15</v>
      </c>
      <c r="C4" s="95">
        <v>30</v>
      </c>
      <c r="D4" s="96" t="s">
        <v>14</v>
      </c>
      <c r="E4" s="115" t="s">
        <v>27</v>
      </c>
      <c r="F4" s="124"/>
      <c r="G4" s="125"/>
      <c r="H4" s="126"/>
      <c r="I4" s="98"/>
      <c r="J4" s="99" t="s">
        <v>25</v>
      </c>
      <c r="K4" s="103" t="s">
        <v>25</v>
      </c>
      <c r="L4" s="105" t="s">
        <v>16</v>
      </c>
      <c r="M4" s="111" t="s">
        <v>25</v>
      </c>
      <c r="N4" s="113"/>
      <c r="O4" s="97"/>
      <c r="P4" s="97"/>
      <c r="Q4" s="97"/>
      <c r="R4" s="114"/>
    </row>
    <row r="5" spans="1:18" s="23" customFormat="1" ht="22.5" customHeight="1" x14ac:dyDescent="0.25">
      <c r="A5" s="31">
        <v>0.38541666666666669</v>
      </c>
      <c r="B5" s="61" t="s">
        <v>8</v>
      </c>
      <c r="C5" s="51">
        <v>25</v>
      </c>
      <c r="D5" s="51" t="s">
        <v>9</v>
      </c>
      <c r="E5" s="117"/>
      <c r="F5" s="127"/>
      <c r="G5" s="128"/>
      <c r="H5" s="129"/>
      <c r="I5" s="130"/>
      <c r="J5" s="131"/>
      <c r="K5" s="132"/>
      <c r="L5" s="107" t="s">
        <v>12</v>
      </c>
      <c r="M5" s="112">
        <f>A5+TIME(2,0,0)</f>
        <v>0.46875</v>
      </c>
      <c r="N5" s="29"/>
      <c r="O5" s="31"/>
      <c r="P5" s="31"/>
      <c r="Q5" s="31"/>
      <c r="R5" s="32"/>
    </row>
    <row r="6" spans="1:18" s="23" customFormat="1" ht="22.5" customHeight="1" x14ac:dyDescent="0.25">
      <c r="A6" s="31">
        <v>0.39583333333333331</v>
      </c>
      <c r="B6" s="61" t="s">
        <v>8</v>
      </c>
      <c r="C6" s="51">
        <v>25</v>
      </c>
      <c r="D6" s="51" t="s">
        <v>9</v>
      </c>
      <c r="E6" s="117"/>
      <c r="F6" s="127"/>
      <c r="G6" s="128"/>
      <c r="H6" s="129"/>
      <c r="I6" s="130"/>
      <c r="J6" s="131"/>
      <c r="K6" s="132"/>
      <c r="L6" s="107" t="s">
        <v>13</v>
      </c>
      <c r="M6" s="112">
        <f t="shared" ref="M6:M30" si="0">A6+TIME(2,0,0)</f>
        <v>0.47916666666666663</v>
      </c>
      <c r="N6" s="29"/>
      <c r="O6" s="31"/>
      <c r="P6" s="31"/>
      <c r="Q6" s="31"/>
      <c r="R6" s="32"/>
    </row>
    <row r="7" spans="1:18" ht="21.75" customHeight="1" x14ac:dyDescent="0.25">
      <c r="A7" s="63">
        <v>0.40625</v>
      </c>
      <c r="B7" s="61" t="s">
        <v>8</v>
      </c>
      <c r="C7" s="64">
        <v>25</v>
      </c>
      <c r="D7" s="51" t="s">
        <v>9</v>
      </c>
      <c r="E7" s="118"/>
      <c r="F7" s="127"/>
      <c r="G7" s="128"/>
      <c r="H7" s="129"/>
      <c r="I7" s="130"/>
      <c r="J7" s="131"/>
      <c r="K7" s="132"/>
      <c r="L7" s="108" t="s">
        <v>11</v>
      </c>
      <c r="M7" s="112">
        <f t="shared" si="0"/>
        <v>0.48958333333333331</v>
      </c>
      <c r="N7" s="29"/>
      <c r="O7" s="31"/>
      <c r="P7" s="31"/>
      <c r="Q7" s="31"/>
      <c r="R7" s="32"/>
    </row>
    <row r="8" spans="1:18" ht="21.75" customHeight="1" x14ac:dyDescent="0.25">
      <c r="A8" s="63">
        <v>0.41666666666666669</v>
      </c>
      <c r="B8" s="61" t="s">
        <v>8</v>
      </c>
      <c r="C8" s="64">
        <v>35</v>
      </c>
      <c r="D8" s="51" t="s">
        <v>9</v>
      </c>
      <c r="E8" s="119"/>
      <c r="F8" s="132"/>
      <c r="G8" s="128"/>
      <c r="H8" s="129"/>
      <c r="I8" s="130"/>
      <c r="J8" s="131"/>
      <c r="K8" s="132"/>
      <c r="L8" s="108" t="s">
        <v>10</v>
      </c>
      <c r="M8" s="112">
        <f t="shared" si="0"/>
        <v>0.5</v>
      </c>
      <c r="N8" s="29"/>
      <c r="O8" s="31"/>
      <c r="P8" s="31"/>
      <c r="Q8" s="31"/>
      <c r="R8" s="32"/>
    </row>
    <row r="9" spans="1:18" ht="21.75" customHeight="1" x14ac:dyDescent="0.25">
      <c r="A9" s="31">
        <v>0.42708333333333331</v>
      </c>
      <c r="B9" s="61" t="s">
        <v>8</v>
      </c>
      <c r="C9" s="51">
        <v>35</v>
      </c>
      <c r="D9" s="51" t="s">
        <v>9</v>
      </c>
      <c r="E9" s="120"/>
      <c r="F9" s="132"/>
      <c r="G9" s="128"/>
      <c r="H9" s="129"/>
      <c r="I9" s="130"/>
      <c r="J9" s="131"/>
      <c r="K9" s="132"/>
      <c r="L9" s="108" t="s">
        <v>11</v>
      </c>
      <c r="M9" s="112">
        <f t="shared" si="0"/>
        <v>0.51041666666666663</v>
      </c>
      <c r="N9" s="33"/>
      <c r="O9" s="34"/>
      <c r="P9" s="34"/>
      <c r="Q9" s="34"/>
      <c r="R9" s="35"/>
    </row>
    <row r="10" spans="1:18" ht="21" customHeight="1" x14ac:dyDescent="0.25">
      <c r="A10" s="31">
        <v>0.4375</v>
      </c>
      <c r="B10" s="61" t="s">
        <v>8</v>
      </c>
      <c r="C10" s="51">
        <v>35</v>
      </c>
      <c r="D10" s="51" t="s">
        <v>9</v>
      </c>
      <c r="E10" s="120"/>
      <c r="F10" s="127"/>
      <c r="G10" s="128"/>
      <c r="H10" s="129"/>
      <c r="I10" s="130"/>
      <c r="J10" s="131"/>
      <c r="K10" s="132"/>
      <c r="L10" s="108" t="s">
        <v>10</v>
      </c>
      <c r="M10" s="112">
        <f t="shared" si="0"/>
        <v>0.52083333333333337</v>
      </c>
      <c r="N10" s="33"/>
      <c r="O10" s="34"/>
      <c r="P10" s="34"/>
      <c r="Q10" s="34"/>
      <c r="R10" s="35"/>
    </row>
    <row r="11" spans="1:18" ht="22.5" customHeight="1" x14ac:dyDescent="0.25">
      <c r="A11" s="63">
        <v>0.44791666666666669</v>
      </c>
      <c r="B11" s="61" t="s">
        <v>8</v>
      </c>
      <c r="C11" s="51">
        <v>25</v>
      </c>
      <c r="D11" s="51" t="s">
        <v>9</v>
      </c>
      <c r="E11" s="116"/>
      <c r="F11" s="127"/>
      <c r="G11" s="128"/>
      <c r="H11" s="129"/>
      <c r="I11" s="130"/>
      <c r="J11" s="131"/>
      <c r="K11" s="132"/>
      <c r="L11" s="106" t="s">
        <v>12</v>
      </c>
      <c r="M11" s="112">
        <f t="shared" si="0"/>
        <v>0.53125</v>
      </c>
      <c r="N11" s="29"/>
      <c r="O11" s="31"/>
      <c r="P11" s="31"/>
      <c r="Q11" s="31"/>
      <c r="R11" s="32"/>
    </row>
    <row r="12" spans="1:18" s="23" customFormat="1" ht="22.5" customHeight="1" x14ac:dyDescent="0.25">
      <c r="A12" s="31">
        <v>0.45833333333333331</v>
      </c>
      <c r="B12" s="61" t="s">
        <v>8</v>
      </c>
      <c r="C12" s="51">
        <v>25</v>
      </c>
      <c r="D12" s="51" t="s">
        <v>9</v>
      </c>
      <c r="E12" s="117"/>
      <c r="F12" s="127"/>
      <c r="G12" s="133"/>
      <c r="H12" s="134"/>
      <c r="I12" s="135"/>
      <c r="J12" s="136"/>
      <c r="K12" s="127"/>
      <c r="L12" s="107" t="s">
        <v>13</v>
      </c>
      <c r="M12" s="112">
        <f t="shared" si="0"/>
        <v>0.54166666666666663</v>
      </c>
      <c r="N12" s="29"/>
      <c r="O12" s="31"/>
      <c r="P12" s="31"/>
      <c r="Q12" s="31"/>
      <c r="R12" s="32"/>
    </row>
    <row r="13" spans="1:18" ht="21.75" customHeight="1" x14ac:dyDescent="0.25">
      <c r="A13" s="31">
        <v>0.46875</v>
      </c>
      <c r="B13" s="61" t="s">
        <v>8</v>
      </c>
      <c r="C13" s="64">
        <v>25</v>
      </c>
      <c r="D13" s="51" t="s">
        <v>9</v>
      </c>
      <c r="E13" s="118"/>
      <c r="F13" s="127"/>
      <c r="G13" s="128"/>
      <c r="H13" s="129"/>
      <c r="I13" s="130"/>
      <c r="J13" s="131"/>
      <c r="K13" s="132"/>
      <c r="L13" s="108" t="s">
        <v>11</v>
      </c>
      <c r="M13" s="112">
        <f t="shared" si="0"/>
        <v>0.55208333333333337</v>
      </c>
      <c r="N13" s="29"/>
      <c r="O13" s="31"/>
      <c r="P13" s="31"/>
      <c r="Q13" s="31"/>
      <c r="R13" s="32"/>
    </row>
    <row r="14" spans="1:18" ht="21.75" customHeight="1" x14ac:dyDescent="0.25">
      <c r="A14" s="31">
        <v>0.39583333333333331</v>
      </c>
      <c r="B14" s="61" t="s">
        <v>8</v>
      </c>
      <c r="C14" s="64">
        <v>35</v>
      </c>
      <c r="D14" s="51" t="s">
        <v>9</v>
      </c>
      <c r="E14" s="119"/>
      <c r="F14" s="132"/>
      <c r="G14" s="133"/>
      <c r="H14" s="134"/>
      <c r="I14" s="135"/>
      <c r="J14" s="136"/>
      <c r="K14" s="127"/>
      <c r="L14" s="108" t="s">
        <v>10</v>
      </c>
      <c r="M14" s="112">
        <f t="shared" si="0"/>
        <v>0.47916666666666663</v>
      </c>
      <c r="N14" s="29"/>
      <c r="O14" s="31"/>
      <c r="P14" s="31"/>
      <c r="Q14" s="31"/>
      <c r="R14" s="32"/>
    </row>
    <row r="15" spans="1:18" ht="21.75" customHeight="1" x14ac:dyDescent="0.25">
      <c r="A15" s="63">
        <v>0.40625</v>
      </c>
      <c r="B15" s="61" t="s">
        <v>8</v>
      </c>
      <c r="C15" s="51">
        <v>35</v>
      </c>
      <c r="D15" s="51" t="s">
        <v>9</v>
      </c>
      <c r="E15" s="120"/>
      <c r="F15" s="132"/>
      <c r="G15" s="133"/>
      <c r="H15" s="134"/>
      <c r="I15" s="130"/>
      <c r="J15" s="131"/>
      <c r="K15" s="132"/>
      <c r="L15" s="108" t="s">
        <v>11</v>
      </c>
      <c r="M15" s="112">
        <f t="shared" si="0"/>
        <v>0.48958333333333331</v>
      </c>
      <c r="N15" s="33"/>
      <c r="O15" s="34"/>
      <c r="P15" s="34"/>
      <c r="Q15" s="34"/>
      <c r="R15" s="35"/>
    </row>
    <row r="16" spans="1:18" ht="21" customHeight="1" x14ac:dyDescent="0.25">
      <c r="A16" s="31">
        <v>0.125</v>
      </c>
      <c r="B16" s="61" t="s">
        <v>8</v>
      </c>
      <c r="C16" s="51">
        <v>35</v>
      </c>
      <c r="D16" s="51" t="s">
        <v>9</v>
      </c>
      <c r="E16" s="120"/>
      <c r="F16" s="127"/>
      <c r="G16" s="133"/>
      <c r="H16" s="134"/>
      <c r="I16" s="130"/>
      <c r="J16" s="131"/>
      <c r="K16" s="132"/>
      <c r="L16" s="108" t="s">
        <v>10</v>
      </c>
      <c r="M16" s="112">
        <f t="shared" si="0"/>
        <v>0.20833333333333331</v>
      </c>
      <c r="N16" s="33"/>
      <c r="O16" s="34"/>
      <c r="P16" s="34"/>
      <c r="Q16" s="34"/>
      <c r="R16" s="35"/>
    </row>
    <row r="17" spans="1:18" ht="21" customHeight="1" x14ac:dyDescent="0.25">
      <c r="A17" s="31">
        <v>0.38541666666666669</v>
      </c>
      <c r="B17" s="61" t="s">
        <v>8</v>
      </c>
      <c r="C17" s="51">
        <v>35</v>
      </c>
      <c r="D17" s="51" t="s">
        <v>9</v>
      </c>
      <c r="E17" s="120"/>
      <c r="F17" s="127"/>
      <c r="G17" s="133"/>
      <c r="H17" s="134"/>
      <c r="I17" s="130"/>
      <c r="J17" s="131"/>
      <c r="K17" s="132"/>
      <c r="L17" s="108" t="s">
        <v>7</v>
      </c>
      <c r="M17" s="112">
        <f t="shared" si="0"/>
        <v>0.46875</v>
      </c>
      <c r="N17" s="29"/>
      <c r="O17" s="31"/>
      <c r="P17" s="31"/>
      <c r="Q17" s="31"/>
      <c r="R17" s="32"/>
    </row>
    <row r="18" spans="1:18" ht="22.5" customHeight="1" x14ac:dyDescent="0.25">
      <c r="A18" s="31">
        <v>0.39583333333333331</v>
      </c>
      <c r="B18" s="61" t="s">
        <v>8</v>
      </c>
      <c r="C18" s="51">
        <v>25</v>
      </c>
      <c r="D18" s="51" t="s">
        <v>9</v>
      </c>
      <c r="E18" s="116"/>
      <c r="F18" s="127"/>
      <c r="G18" s="128"/>
      <c r="H18" s="129"/>
      <c r="I18" s="135"/>
      <c r="J18" s="136"/>
      <c r="K18" s="127"/>
      <c r="L18" s="106" t="s">
        <v>12</v>
      </c>
      <c r="M18" s="112">
        <f t="shared" si="0"/>
        <v>0.47916666666666663</v>
      </c>
      <c r="N18" s="29"/>
      <c r="O18" s="31"/>
      <c r="P18" s="31"/>
      <c r="Q18" s="31"/>
      <c r="R18" s="32"/>
    </row>
    <row r="19" spans="1:18" s="23" customFormat="1" ht="22.5" customHeight="1" x14ac:dyDescent="0.25">
      <c r="A19" s="63">
        <v>0.40625</v>
      </c>
      <c r="B19" s="61" t="s">
        <v>8</v>
      </c>
      <c r="C19" s="51">
        <v>25</v>
      </c>
      <c r="D19" s="51" t="s">
        <v>9</v>
      </c>
      <c r="E19" s="117"/>
      <c r="F19" s="127"/>
      <c r="G19" s="128"/>
      <c r="H19" s="129"/>
      <c r="I19" s="135"/>
      <c r="J19" s="136"/>
      <c r="K19" s="127"/>
      <c r="L19" s="107" t="s">
        <v>13</v>
      </c>
      <c r="M19" s="112">
        <f t="shared" si="0"/>
        <v>0.48958333333333331</v>
      </c>
      <c r="N19" s="29"/>
      <c r="O19" s="31"/>
      <c r="P19" s="31"/>
      <c r="Q19" s="31"/>
      <c r="R19" s="32"/>
    </row>
    <row r="20" spans="1:18" ht="21.75" customHeight="1" x14ac:dyDescent="0.25">
      <c r="A20" s="63">
        <v>0.5</v>
      </c>
      <c r="B20" s="61" t="s">
        <v>8</v>
      </c>
      <c r="C20" s="64">
        <v>25</v>
      </c>
      <c r="D20" s="51" t="s">
        <v>9</v>
      </c>
      <c r="E20" s="118"/>
      <c r="F20" s="127"/>
      <c r="G20" s="133"/>
      <c r="H20" s="134"/>
      <c r="I20" s="135"/>
      <c r="J20" s="136"/>
      <c r="K20" s="127"/>
      <c r="L20" s="108" t="s">
        <v>11</v>
      </c>
      <c r="M20" s="112">
        <f t="shared" si="0"/>
        <v>0.58333333333333337</v>
      </c>
      <c r="N20" s="29"/>
      <c r="O20" s="31"/>
      <c r="P20" s="31"/>
      <c r="Q20" s="31"/>
      <c r="R20" s="32"/>
    </row>
    <row r="21" spans="1:18" ht="21.75" customHeight="1" x14ac:dyDescent="0.25">
      <c r="A21" s="63">
        <v>4.1666666666666664E-2</v>
      </c>
      <c r="B21" s="61" t="s">
        <v>8</v>
      </c>
      <c r="C21" s="64">
        <v>35</v>
      </c>
      <c r="D21" s="51" t="s">
        <v>9</v>
      </c>
      <c r="E21" s="119"/>
      <c r="F21" s="132"/>
      <c r="G21" s="133"/>
      <c r="H21" s="134"/>
      <c r="I21" s="130"/>
      <c r="J21" s="131"/>
      <c r="K21" s="132"/>
      <c r="L21" s="108" t="s">
        <v>10</v>
      </c>
      <c r="M21" s="112">
        <f t="shared" si="0"/>
        <v>0.125</v>
      </c>
      <c r="N21" s="29"/>
      <c r="O21" s="31"/>
      <c r="P21" s="31"/>
      <c r="Q21" s="31"/>
      <c r="R21" s="32"/>
    </row>
    <row r="22" spans="1:18" ht="21.75" customHeight="1" x14ac:dyDescent="0.25">
      <c r="A22" s="31">
        <v>8.3333333333333329E-2</v>
      </c>
      <c r="B22" s="61" t="s">
        <v>8</v>
      </c>
      <c r="C22" s="51">
        <v>35</v>
      </c>
      <c r="D22" s="51" t="s">
        <v>9</v>
      </c>
      <c r="E22" s="120"/>
      <c r="F22" s="132"/>
      <c r="G22" s="133"/>
      <c r="H22" s="134"/>
      <c r="I22" s="130"/>
      <c r="J22" s="131"/>
      <c r="K22" s="132"/>
      <c r="L22" s="108" t="s">
        <v>11</v>
      </c>
      <c r="M22" s="112">
        <f t="shared" si="0"/>
        <v>0.16666666666666666</v>
      </c>
      <c r="N22" s="33"/>
      <c r="O22" s="34"/>
      <c r="P22" s="34"/>
      <c r="Q22" s="34"/>
      <c r="R22" s="35"/>
    </row>
    <row r="23" spans="1:18" ht="21" customHeight="1" x14ac:dyDescent="0.25">
      <c r="A23" s="31">
        <v>0.125</v>
      </c>
      <c r="B23" s="61" t="s">
        <v>8</v>
      </c>
      <c r="C23" s="51">
        <v>35</v>
      </c>
      <c r="D23" s="51" t="s">
        <v>9</v>
      </c>
      <c r="E23" s="120"/>
      <c r="F23" s="127"/>
      <c r="G23" s="133"/>
      <c r="H23" s="134"/>
      <c r="I23" s="130"/>
      <c r="J23" s="131"/>
      <c r="K23" s="132"/>
      <c r="L23" s="108" t="s">
        <v>10</v>
      </c>
      <c r="M23" s="112">
        <f t="shared" si="0"/>
        <v>0.20833333333333331</v>
      </c>
      <c r="N23" s="33"/>
      <c r="O23" s="34"/>
      <c r="P23" s="34"/>
      <c r="Q23" s="34"/>
      <c r="R23" s="35"/>
    </row>
    <row r="24" spans="1:18" ht="22.5" customHeight="1" x14ac:dyDescent="0.25">
      <c r="A24" s="31">
        <v>0.41666666666666669</v>
      </c>
      <c r="B24" s="61" t="s">
        <v>8</v>
      </c>
      <c r="C24" s="51">
        <v>25</v>
      </c>
      <c r="D24" s="51" t="s">
        <v>9</v>
      </c>
      <c r="E24" s="116"/>
      <c r="F24" s="127"/>
      <c r="G24" s="128"/>
      <c r="H24" s="129"/>
      <c r="I24" s="135"/>
      <c r="J24" s="136"/>
      <c r="K24" s="127"/>
      <c r="L24" s="106" t="s">
        <v>12</v>
      </c>
      <c r="M24" s="112">
        <f t="shared" si="0"/>
        <v>0.5</v>
      </c>
      <c r="N24" s="29"/>
      <c r="O24" s="31"/>
      <c r="P24" s="31"/>
      <c r="Q24" s="31"/>
      <c r="R24" s="32"/>
    </row>
    <row r="25" spans="1:18" s="23" customFormat="1" ht="22.5" customHeight="1" x14ac:dyDescent="0.25">
      <c r="A25" s="31">
        <v>0.45833333333333331</v>
      </c>
      <c r="B25" s="61" t="s">
        <v>8</v>
      </c>
      <c r="C25" s="51">
        <v>25</v>
      </c>
      <c r="D25" s="51" t="s">
        <v>9</v>
      </c>
      <c r="E25" s="117"/>
      <c r="F25" s="127"/>
      <c r="G25" s="128"/>
      <c r="H25" s="129"/>
      <c r="I25" s="135"/>
      <c r="J25" s="136"/>
      <c r="K25" s="127"/>
      <c r="L25" s="107" t="s">
        <v>13</v>
      </c>
      <c r="M25" s="112">
        <f t="shared" si="0"/>
        <v>0.54166666666666663</v>
      </c>
      <c r="N25" s="29"/>
      <c r="O25" s="31"/>
      <c r="P25" s="31"/>
      <c r="Q25" s="31"/>
      <c r="R25" s="32"/>
    </row>
    <row r="26" spans="1:18" ht="21.75" customHeight="1" x14ac:dyDescent="0.25">
      <c r="A26" s="63">
        <v>0.5</v>
      </c>
      <c r="B26" s="61" t="s">
        <v>8</v>
      </c>
      <c r="C26" s="64">
        <v>25</v>
      </c>
      <c r="D26" s="51" t="s">
        <v>9</v>
      </c>
      <c r="E26" s="118"/>
      <c r="F26" s="127"/>
      <c r="G26" s="128"/>
      <c r="H26" s="129"/>
      <c r="I26" s="130"/>
      <c r="J26" s="131"/>
      <c r="K26" s="132"/>
      <c r="L26" s="108" t="s">
        <v>11</v>
      </c>
      <c r="M26" s="112">
        <f t="shared" si="0"/>
        <v>0.58333333333333337</v>
      </c>
      <c r="N26" s="29"/>
      <c r="O26" s="31"/>
      <c r="P26" s="31"/>
      <c r="Q26" s="31"/>
      <c r="R26" s="32"/>
    </row>
    <row r="27" spans="1:18" ht="21.75" customHeight="1" x14ac:dyDescent="0.25">
      <c r="A27" s="63">
        <v>4.1666666666666664E-2</v>
      </c>
      <c r="B27" s="61" t="s">
        <v>8</v>
      </c>
      <c r="C27" s="64">
        <v>35</v>
      </c>
      <c r="D27" s="51" t="s">
        <v>9</v>
      </c>
      <c r="E27" s="119"/>
      <c r="F27" s="132"/>
      <c r="G27" s="133"/>
      <c r="H27" s="134"/>
      <c r="I27" s="135"/>
      <c r="J27" s="136"/>
      <c r="K27" s="127"/>
      <c r="L27" s="108" t="s">
        <v>10</v>
      </c>
      <c r="M27" s="112">
        <f t="shared" si="0"/>
        <v>0.125</v>
      </c>
      <c r="N27" s="29"/>
      <c r="O27" s="31"/>
      <c r="P27" s="31"/>
      <c r="Q27" s="31"/>
      <c r="R27" s="32"/>
    </row>
    <row r="28" spans="1:18" ht="21.75" customHeight="1" x14ac:dyDescent="0.25">
      <c r="A28" s="31">
        <v>8.3333333333333329E-2</v>
      </c>
      <c r="B28" s="61" t="s">
        <v>8</v>
      </c>
      <c r="C28" s="51">
        <v>35</v>
      </c>
      <c r="D28" s="51" t="s">
        <v>9</v>
      </c>
      <c r="E28" s="120"/>
      <c r="F28" s="132"/>
      <c r="G28" s="128"/>
      <c r="H28" s="129"/>
      <c r="I28" s="130"/>
      <c r="J28" s="131"/>
      <c r="K28" s="132"/>
      <c r="L28" s="108" t="s">
        <v>11</v>
      </c>
      <c r="M28" s="112">
        <f t="shared" si="0"/>
        <v>0.16666666666666666</v>
      </c>
      <c r="N28" s="33"/>
      <c r="O28" s="34"/>
      <c r="P28" s="34"/>
      <c r="Q28" s="34"/>
      <c r="R28" s="35"/>
    </row>
    <row r="29" spans="1:18" ht="21" customHeight="1" x14ac:dyDescent="0.25">
      <c r="A29" s="31">
        <v>0.125</v>
      </c>
      <c r="B29" s="61" t="s">
        <v>8</v>
      </c>
      <c r="C29" s="51">
        <v>35</v>
      </c>
      <c r="D29" s="51" t="s">
        <v>9</v>
      </c>
      <c r="E29" s="120"/>
      <c r="F29" s="127"/>
      <c r="G29" s="133"/>
      <c r="H29" s="134"/>
      <c r="I29" s="130"/>
      <c r="J29" s="131"/>
      <c r="K29" s="132"/>
      <c r="L29" s="108" t="s">
        <v>10</v>
      </c>
      <c r="M29" s="112">
        <f t="shared" si="0"/>
        <v>0.20833333333333331</v>
      </c>
      <c r="N29" s="33"/>
      <c r="O29" s="34"/>
      <c r="P29" s="34"/>
      <c r="Q29" s="34"/>
      <c r="R29" s="35"/>
    </row>
    <row r="30" spans="1:18" ht="21" customHeight="1" x14ac:dyDescent="0.25">
      <c r="A30" s="31">
        <v>0.16666666666666666</v>
      </c>
      <c r="B30" s="61" t="s">
        <v>8</v>
      </c>
      <c r="C30" s="51">
        <v>35</v>
      </c>
      <c r="D30" s="51" t="s">
        <v>9</v>
      </c>
      <c r="E30" s="120"/>
      <c r="F30" s="127"/>
      <c r="G30" s="133"/>
      <c r="H30" s="134"/>
      <c r="I30" s="135"/>
      <c r="J30" s="136"/>
      <c r="K30" s="127"/>
      <c r="L30" s="108" t="s">
        <v>7</v>
      </c>
      <c r="M30" s="112">
        <f t="shared" si="0"/>
        <v>0.25</v>
      </c>
      <c r="N30" s="29"/>
      <c r="O30" s="31"/>
      <c r="P30" s="31"/>
      <c r="Q30" s="31"/>
      <c r="R30" s="32"/>
    </row>
    <row r="31" spans="1:18" ht="5.25" customHeight="1" thickBot="1" x14ac:dyDescent="0.3">
      <c r="A31" s="52"/>
      <c r="B31" s="56"/>
      <c r="C31" s="57"/>
      <c r="D31" s="58"/>
      <c r="E31" s="60"/>
      <c r="F31" s="59"/>
      <c r="G31" s="123"/>
      <c r="H31" s="69"/>
      <c r="I31" s="70"/>
      <c r="J31" s="71"/>
      <c r="K31" s="104"/>
      <c r="L31" s="102"/>
      <c r="M31" s="110"/>
      <c r="N31" s="53"/>
      <c r="O31" s="54"/>
      <c r="P31" s="54"/>
      <c r="Q31" s="54"/>
      <c r="R31" s="55"/>
    </row>
    <row r="32" spans="1:18" ht="15" customHeight="1" x14ac:dyDescent="0.25">
      <c r="B32" s="137"/>
      <c r="C32"/>
      <c r="D32" s="72"/>
      <c r="E32" s="138"/>
      <c r="F32" s="244" t="str">
        <f>F1</f>
        <v># Shot</v>
      </c>
      <c r="I32" s="247" t="str">
        <f>I1</f>
        <v>Not Printed</v>
      </c>
      <c r="J32" s="250" t="str">
        <f>J1</f>
        <v>Duplicates</v>
      </c>
      <c r="K32" s="237" t="str">
        <f>K1</f>
        <v># Prints</v>
      </c>
      <c r="L32" s="139"/>
      <c r="M32" s="44"/>
      <c r="N32" s="253" t="str">
        <f>N1</f>
        <v>Bypass</v>
      </c>
      <c r="O32" s="234" t="str">
        <f>O1</f>
        <v>No Show</v>
      </c>
      <c r="P32" s="234" t="str">
        <f>P1</f>
        <v>Decline</v>
      </c>
      <c r="Q32" s="234" t="str">
        <f>Q1</f>
        <v>Digital Only</v>
      </c>
      <c r="R32" s="237" t="str">
        <f>R1</f>
        <v>Stolen</v>
      </c>
    </row>
    <row r="33" spans="1:18" ht="15.75" thickBot="1" x14ac:dyDescent="0.3">
      <c r="B33" s="137"/>
      <c r="C33"/>
      <c r="D33" s="72"/>
      <c r="E33" s="138"/>
      <c r="F33" s="245"/>
      <c r="I33" s="248"/>
      <c r="J33" s="251"/>
      <c r="K33" s="238"/>
      <c r="L33" s="139"/>
      <c r="M33" s="45"/>
      <c r="N33" s="254"/>
      <c r="O33" s="235"/>
      <c r="P33" s="235"/>
      <c r="Q33" s="235"/>
      <c r="R33" s="238"/>
    </row>
    <row r="34" spans="1:18" ht="15.75" customHeight="1" thickBot="1" x14ac:dyDescent="0.3">
      <c r="A34" s="140" t="s">
        <v>35</v>
      </c>
      <c r="B34" s="137"/>
      <c r="C34"/>
      <c r="D34" s="72"/>
      <c r="E34" s="138"/>
      <c r="F34" s="246"/>
      <c r="G34" s="268" t="s">
        <v>28</v>
      </c>
      <c r="H34" s="269"/>
      <c r="I34" s="249"/>
      <c r="J34" s="252"/>
      <c r="K34" s="239"/>
      <c r="L34" s="139"/>
      <c r="M34" s="45"/>
      <c r="N34" s="255"/>
      <c r="O34" s="236"/>
      <c r="P34" s="236"/>
      <c r="Q34" s="236"/>
      <c r="R34" s="239"/>
    </row>
    <row r="35" spans="1:18" ht="33.75" customHeight="1" thickBot="1" x14ac:dyDescent="0.3">
      <c r="A35" s="141" t="s">
        <v>0</v>
      </c>
      <c r="B35" s="272" t="s">
        <v>36</v>
      </c>
      <c r="C35" s="272"/>
      <c r="D35" s="142" t="s">
        <v>37</v>
      </c>
      <c r="E35" s="143" t="s">
        <v>34</v>
      </c>
      <c r="F35" s="144"/>
      <c r="G35" s="73" t="s">
        <v>30</v>
      </c>
      <c r="H35" s="74" t="s">
        <v>31</v>
      </c>
      <c r="I35" s="75"/>
      <c r="J35" s="76"/>
      <c r="K35" s="77"/>
      <c r="L35" s="139"/>
      <c r="M35" s="45"/>
      <c r="N35" s="145"/>
      <c r="O35" s="146"/>
      <c r="P35" s="146"/>
      <c r="Q35" s="146"/>
      <c r="R35" s="147"/>
    </row>
    <row r="36" spans="1:18" ht="4.5" customHeight="1" thickBot="1" x14ac:dyDescent="0.3">
      <c r="A36" s="148"/>
      <c r="B36" s="149"/>
      <c r="C36" s="150"/>
      <c r="D36" s="150"/>
      <c r="E36" s="151"/>
      <c r="F36" s="152"/>
      <c r="G36" s="68"/>
      <c r="H36" s="69"/>
      <c r="I36" s="78"/>
      <c r="J36" s="79"/>
      <c r="K36" s="80"/>
      <c r="L36" s="153"/>
      <c r="M36" s="154"/>
      <c r="N36" s="155"/>
      <c r="O36" s="150"/>
      <c r="P36" s="150"/>
      <c r="Q36" s="150"/>
      <c r="R36" s="150"/>
    </row>
    <row r="37" spans="1:18" ht="27.75" customHeight="1" x14ac:dyDescent="0.25">
      <c r="A37" s="88"/>
      <c r="B37" s="270"/>
      <c r="C37" s="271"/>
      <c r="D37" s="156"/>
      <c r="E37" s="157"/>
      <c r="F37" s="42"/>
      <c r="G37" s="81"/>
      <c r="H37" s="82"/>
      <c r="I37" s="83"/>
      <c r="J37" s="84"/>
      <c r="K37" s="85"/>
      <c r="L37" s="158"/>
      <c r="M37" s="46"/>
      <c r="N37" s="1"/>
      <c r="O37" s="36"/>
      <c r="P37" s="36"/>
      <c r="Q37" s="36"/>
      <c r="R37" s="37"/>
    </row>
    <row r="38" spans="1:18" ht="27.75" customHeight="1" x14ac:dyDescent="0.25">
      <c r="A38" s="88"/>
      <c r="B38" s="270"/>
      <c r="C38" s="271"/>
      <c r="D38" s="156"/>
      <c r="E38" s="157"/>
      <c r="F38" s="42"/>
      <c r="G38" s="81"/>
      <c r="H38" s="82"/>
      <c r="I38" s="83"/>
      <c r="J38" s="84"/>
      <c r="K38" s="85"/>
      <c r="L38" s="158"/>
      <c r="M38" s="46"/>
      <c r="N38" s="2"/>
      <c r="O38" s="38"/>
      <c r="P38" s="38"/>
      <c r="Q38" s="38"/>
      <c r="R38" s="39"/>
    </row>
    <row r="39" spans="1:18" ht="27.75" customHeight="1" x14ac:dyDescent="0.25">
      <c r="A39" s="88"/>
      <c r="B39" s="270"/>
      <c r="C39" s="271"/>
      <c r="D39" s="156"/>
      <c r="E39" s="157"/>
      <c r="F39" s="42"/>
      <c r="G39" s="81"/>
      <c r="H39" s="82"/>
      <c r="I39" s="83"/>
      <c r="J39" s="84"/>
      <c r="K39" s="85"/>
      <c r="L39" s="158"/>
      <c r="M39" s="46"/>
      <c r="N39" s="2"/>
      <c r="O39" s="38"/>
      <c r="P39" s="38"/>
      <c r="Q39" s="38"/>
      <c r="R39" s="39"/>
    </row>
    <row r="40" spans="1:18" x14ac:dyDescent="0.25">
      <c r="A40" s="88"/>
      <c r="B40" s="270"/>
      <c r="C40" s="271"/>
      <c r="D40" s="156"/>
      <c r="E40" s="157"/>
      <c r="F40" s="42"/>
      <c r="G40" s="81"/>
      <c r="H40" s="82"/>
      <c r="I40" s="83"/>
      <c r="J40" s="84"/>
      <c r="K40" s="85"/>
      <c r="L40" s="158"/>
      <c r="M40" s="46"/>
      <c r="N40" s="2"/>
      <c r="O40" s="38"/>
      <c r="P40" s="38"/>
      <c r="Q40" s="38"/>
      <c r="R40" s="39"/>
    </row>
    <row r="41" spans="1:18" x14ac:dyDescent="0.25">
      <c r="A41" s="88"/>
      <c r="B41" s="270"/>
      <c r="C41" s="271"/>
      <c r="D41" s="156"/>
      <c r="E41" s="157"/>
      <c r="F41" s="42"/>
      <c r="G41" s="81"/>
      <c r="H41" s="82"/>
      <c r="I41" s="83"/>
      <c r="J41" s="84"/>
      <c r="K41" s="85"/>
      <c r="L41" s="158"/>
      <c r="M41" s="46"/>
      <c r="N41" s="2"/>
      <c r="O41" s="38"/>
      <c r="P41" s="38"/>
      <c r="Q41" s="38"/>
      <c r="R41" s="39"/>
    </row>
    <row r="42" spans="1:18" ht="15.75" thickBot="1" x14ac:dyDescent="0.3">
      <c r="A42" s="88"/>
      <c r="B42" s="270"/>
      <c r="C42" s="271"/>
      <c r="D42" s="156"/>
      <c r="E42" s="157"/>
      <c r="F42" s="43"/>
      <c r="G42" s="81"/>
      <c r="H42" s="82"/>
      <c r="I42" s="83"/>
      <c r="J42" s="84"/>
      <c r="K42" s="85"/>
      <c r="L42" s="158"/>
      <c r="M42" s="46"/>
      <c r="N42" s="13"/>
      <c r="O42" s="40"/>
      <c r="P42" s="40"/>
      <c r="Q42" s="40"/>
      <c r="R42" s="41"/>
    </row>
    <row r="43" spans="1:18" ht="6" customHeight="1" x14ac:dyDescent="0.25">
      <c r="A43" s="148"/>
      <c r="B43" s="149"/>
      <c r="C43" s="150"/>
      <c r="D43" s="150"/>
      <c r="E43" s="151"/>
      <c r="F43" s="86"/>
      <c r="G43" s="68"/>
      <c r="H43" s="69"/>
      <c r="I43" s="86"/>
      <c r="J43" s="68"/>
      <c r="K43" s="87"/>
      <c r="L43" s="153"/>
      <c r="M43" s="154"/>
      <c r="N43" s="155"/>
      <c r="O43" s="150"/>
      <c r="P43" s="150"/>
      <c r="Q43" s="150"/>
      <c r="R43" s="150"/>
    </row>
  </sheetData>
  <mergeCells count="27">
    <mergeCell ref="B42:C42"/>
    <mergeCell ref="B35:C35"/>
    <mergeCell ref="B37:C37"/>
    <mergeCell ref="B38:C38"/>
    <mergeCell ref="B39:C39"/>
    <mergeCell ref="B40:C40"/>
    <mergeCell ref="I32:I34"/>
    <mergeCell ref="J32:J34"/>
    <mergeCell ref="K32:K34"/>
    <mergeCell ref="G34:H34"/>
    <mergeCell ref="B41:C41"/>
    <mergeCell ref="R1:R2"/>
    <mergeCell ref="F1:F2"/>
    <mergeCell ref="F32:F34"/>
    <mergeCell ref="N1:N2"/>
    <mergeCell ref="O1:O2"/>
    <mergeCell ref="P1:P2"/>
    <mergeCell ref="Q1:Q2"/>
    <mergeCell ref="N32:N34"/>
    <mergeCell ref="O32:O34"/>
    <mergeCell ref="P32:P34"/>
    <mergeCell ref="Q32:Q34"/>
    <mergeCell ref="R32:R34"/>
    <mergeCell ref="G1:H1"/>
    <mergeCell ref="I1:I2"/>
    <mergeCell ref="J1:J2"/>
    <mergeCell ref="K1:K2"/>
  </mergeCells>
  <pageMargins left="0.25" right="0.25" top="0.75" bottom="0.75" header="0.3" footer="0.3"/>
  <pageSetup scale="7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10.30(L)</vt:lpstr>
      <vt:lpstr>10.30 (p)</vt:lpstr>
      <vt:lpstr>10.30</vt:lpstr>
      <vt:lpstr>00.XX (landscape</vt:lpstr>
      <vt:lpstr>08.02 (3)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2023-10-30T14:41:06Z</cp:lastPrinted>
  <dcterms:created xsi:type="dcterms:W3CDTF">2010-01-10T05:59:46Z</dcterms:created>
  <dcterms:modified xsi:type="dcterms:W3CDTF">2023-10-30T14:42:19Z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