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840" yWindow="1800" windowWidth="21780" windowHeight="11535"/>
  </bookViews>
  <sheets>
    <sheet name="07.21" sheetId="7" r:id="rId1"/>
    <sheet name="08.02 (3)" sheetId="6" r:id="rId2"/>
    <sheet name="10.08 (2)" sheetId="5" r:id="rId3"/>
    <sheet name="10.08" sheetId="2" r:id="rId4"/>
    <sheet name="Sheet1" sheetId="4" r:id="rId5"/>
  </sheets>
  <calcPr calcId="145621"/>
</workbook>
</file>

<file path=xl/calcChain.xml><?xml version="1.0" encoding="utf-8"?>
<calcChain xmlns="http://schemas.openxmlformats.org/spreadsheetml/2006/main">
  <c r="N14" i="7" l="1"/>
  <c r="M14" i="7"/>
  <c r="K14" i="7"/>
  <c r="G14" i="7"/>
  <c r="F14" i="7"/>
  <c r="E14" i="7"/>
  <c r="D14" i="7"/>
  <c r="C14" i="7"/>
  <c r="H14" i="7" s="1"/>
  <c r="O13" i="7"/>
  <c r="O12" i="7"/>
  <c r="J12" i="7"/>
  <c r="L12" i="7" s="1"/>
  <c r="O11" i="7"/>
  <c r="J11" i="7"/>
  <c r="L11" i="7" s="1"/>
  <c r="O10" i="7"/>
  <c r="J10" i="7"/>
  <c r="L10" i="7" s="1"/>
  <c r="O9" i="7"/>
  <c r="J9" i="7"/>
  <c r="L9" i="7" s="1"/>
  <c r="O8" i="7"/>
  <c r="J8" i="7"/>
  <c r="L8" i="7" s="1"/>
  <c r="O7" i="7"/>
  <c r="J7" i="7"/>
  <c r="L7" i="7" s="1"/>
  <c r="O6" i="7"/>
  <c r="J6" i="7"/>
  <c r="L6" i="7" s="1"/>
  <c r="O5" i="7"/>
  <c r="J5" i="7"/>
  <c r="L5" i="7" s="1"/>
  <c r="O4" i="7"/>
  <c r="O14" i="7" s="1"/>
  <c r="J4" i="7"/>
  <c r="O3" i="7"/>
  <c r="J3" i="7"/>
  <c r="L3" i="7" s="1"/>
  <c r="O2" i="7"/>
  <c r="J14" i="7" l="1"/>
  <c r="L14" i="7" s="1"/>
  <c r="L4" i="7"/>
  <c r="M4" i="6" l="1"/>
  <c r="M5" i="6"/>
  <c r="R16" i="6"/>
  <c r="Q16" i="6"/>
  <c r="P16" i="6"/>
  <c r="O16" i="6"/>
  <c r="N16" i="6"/>
  <c r="K16" i="6"/>
  <c r="J16" i="6"/>
  <c r="I16" i="6"/>
  <c r="F16" i="6"/>
  <c r="M13" i="6"/>
  <c r="M12" i="6"/>
  <c r="M11" i="6"/>
  <c r="M10" i="6"/>
  <c r="M9" i="6"/>
  <c r="M8" i="6"/>
  <c r="M7" i="6"/>
  <c r="M6" i="6"/>
  <c r="Q32" i="5"/>
  <c r="P32" i="5"/>
  <c r="O32" i="5"/>
  <c r="N32" i="5"/>
  <c r="M32" i="5"/>
  <c r="K32" i="5"/>
  <c r="J32" i="5"/>
  <c r="I32" i="5"/>
  <c r="F32" i="5"/>
</calcChain>
</file>

<file path=xl/sharedStrings.xml><?xml version="1.0" encoding="utf-8"?>
<sst xmlns="http://schemas.openxmlformats.org/spreadsheetml/2006/main" count="276" uniqueCount="96">
  <si>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</si>
  <si>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</si>
  <si>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</si>
  <si>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</si>
  <si>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</si>
  <si>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</si>
  <si>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</si>
  <si>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</si>
  <si>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</si>
  <si>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</si>
  <si>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</si>
  <si>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Sunday, October 8th</t>
  </si>
  <si>
    <t>VIP</t>
  </si>
  <si>
    <t>Private</t>
  </si>
  <si>
    <t>Sammye</t>
  </si>
  <si>
    <t>Kim</t>
  </si>
  <si>
    <t>Sherry</t>
  </si>
  <si>
    <t>Bart</t>
  </si>
  <si>
    <t>4:00</t>
  </si>
  <si>
    <t>3:00</t>
  </si>
  <si>
    <t>1:00</t>
  </si>
  <si>
    <t>2:00</t>
  </si>
  <si>
    <t>Carrie</t>
  </si>
  <si>
    <t>1:30</t>
  </si>
  <si>
    <t>Public</t>
  </si>
  <si>
    <t>1</t>
  </si>
  <si>
    <t>9</t>
  </si>
  <si>
    <t>2</t>
  </si>
  <si>
    <t>10</t>
  </si>
  <si>
    <t>3</t>
  </si>
  <si>
    <t>11</t>
  </si>
  <si>
    <t>Jesse</t>
  </si>
  <si>
    <t>4</t>
  </si>
  <si>
    <t>12</t>
  </si>
  <si>
    <t>Carla</t>
  </si>
  <si>
    <t>Field Crew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</si>
  <si>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</si>
  <si>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</si>
  <si>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</si>
  <si>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</si>
  <si>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</si>
  <si>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</si>
  <si>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</si>
  <si>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</si>
  <si>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</si>
  <si>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 xml:space="preserve">Self Guided -Special Event </t>
  </si>
  <si>
    <t>6:00</t>
  </si>
  <si>
    <t xml:space="preserve">Group Photo, 1 copy for each </t>
  </si>
  <si>
    <t>Captain Morgan Watch Party - BJ</t>
  </si>
  <si>
    <t>Kimberly</t>
  </si>
  <si>
    <t>Alexia</t>
  </si>
  <si>
    <t>DCC-Jaince</t>
  </si>
  <si>
    <t>Cowboys-Jerry</t>
  </si>
  <si>
    <t>Post Game-Joanie</t>
  </si>
  <si>
    <t>Sarge- Miller Lite Club</t>
  </si>
  <si>
    <t>Gordon</t>
  </si>
  <si>
    <t>David</t>
  </si>
  <si>
    <t>NW Student Exchange Group-AG</t>
  </si>
  <si>
    <t># Shot</t>
  </si>
  <si>
    <t>Photo Cards</t>
  </si>
  <si>
    <t>Not Printed</t>
  </si>
  <si>
    <t>Duplicates</t>
  </si>
  <si>
    <t># Prints</t>
  </si>
  <si>
    <t>Start #</t>
  </si>
  <si>
    <t>End #</t>
  </si>
  <si>
    <t>-</t>
  </si>
  <si>
    <t>Bypass</t>
  </si>
  <si>
    <t>No Show</t>
  </si>
  <si>
    <t>Decline</t>
  </si>
  <si>
    <t>Digital Only</t>
  </si>
  <si>
    <t>Stolen</t>
  </si>
  <si>
    <t xml:space="preserve">Wednesday, August 2nd </t>
  </si>
  <si>
    <t>Return</t>
  </si>
  <si>
    <t>TOURS ADDED TO THE SCHEDULE</t>
  </si>
  <si>
    <t>TOUR GUIDE</t>
  </si>
  <si>
    <t>private?</t>
  </si>
  <si>
    <t xml:space="preserve">Group Photo, 
1 copy for each </t>
  </si>
  <si>
    <t>BYPASS</t>
  </si>
  <si>
    <t>NO SHOW</t>
  </si>
  <si>
    <t>DECLINE</t>
  </si>
  <si>
    <t>DIGITAL-only</t>
  </si>
  <si>
    <t>START</t>
  </si>
  <si>
    <t>END</t>
  </si>
  <si>
    <t># SHOT</t>
  </si>
  <si>
    <t>NO PRINT</t>
  </si>
  <si>
    <t># 2B PRINTED</t>
  </si>
  <si>
    <t># PRINTED</t>
  </si>
  <si>
    <t># SALES</t>
  </si>
  <si>
    <t>BALANCE</t>
  </si>
  <si>
    <t>NOTES</t>
  </si>
  <si>
    <t xml:space="preserve">DIGITAL </t>
  </si>
  <si>
    <t>WALK</t>
  </si>
  <si>
    <t>Total Waste Sheets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</si>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</sst>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0" tint="-0.499984740745262"/>
      <name val="Calibri"/>
      <family val="2"/>
      <scheme val="minor"/>
    </font>
    <font>
      <b/>
      <sz val="11"/>
      <name val="Arial"/>
      <family val="2"/>
    </font>
    <font>
      <b/>
      <sz val="8"/>
      <name val="Showcard Gothic"/>
      <family val="5"/>
    </font>
    <font>
      <sz val="7"/>
      <name val="Showcard Gothic"/>
      <family val="5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name val="Arial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/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 style="medium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 style="medium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/>
      <bottom/>
      <diagonal/>
    </border>
    <border>
      <left style="dashed">
        <color theme="1" tint="0.34998626667073579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6">
    <xf numFmtId="0" fontId="0" fillId="0" borderId="0" xfId="0"/>
    <xf numFmtId="49" fontId="0" fillId="0" borderId="4" xfId="0" applyNumberFormat="1" applyBorder="1" applyAlignment="1">
      <alignment horizontal="right"/>
    </xf>
    <xf numFmtId="49" fontId="6" fillId="0" borderId="5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5" fillId="0" borderId="19" xfId="0" applyNumberFormat="1" applyFont="1" applyBorder="1"/>
    <xf numFmtId="49" fontId="8" fillId="0" borderId="8" xfId="0" applyNumberFormat="1" applyFont="1" applyBorder="1" applyAlignment="1">
      <alignment horizontal="right"/>
    </xf>
    <xf numFmtId="49" fontId="9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10" fillId="0" borderId="0" xfId="0" applyFont="1"/>
    <xf numFmtId="0" fontId="4" fillId="0" borderId="14" xfId="0" applyFont="1" applyBorder="1" applyAlignment="1">
      <alignment horizontal="center"/>
    </xf>
    <xf numFmtId="49" fontId="5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5" fillId="0" borderId="20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6" fillId="0" borderId="27" xfId="0" applyNumberFormat="1" applyFont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1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5" fillId="2" borderId="9" xfId="0" applyNumberFormat="1" applyFont="1" applyFill="1" applyBorder="1" applyAlignment="1">
      <alignment horizontal="left"/>
    </xf>
    <xf numFmtId="49" fontId="5" fillId="2" borderId="7" xfId="0" applyNumberFormat="1" applyFont="1" applyFill="1" applyBorder="1"/>
    <xf numFmtId="49" fontId="5" fillId="2" borderId="7" xfId="0" applyNumberFormat="1" applyFont="1" applyFill="1" applyBorder="1" applyAlignment="1">
      <alignment wrapText="1"/>
    </xf>
    <xf numFmtId="49" fontId="5" fillId="2" borderId="10" xfId="0" applyNumberFormat="1" applyFont="1" applyFill="1" applyBorder="1"/>
    <xf numFmtId="49" fontId="5" fillId="2" borderId="2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49" fontId="5" fillId="2" borderId="13" xfId="0" applyNumberFormat="1" applyFont="1" applyFill="1" applyBorder="1"/>
    <xf numFmtId="0" fontId="0" fillId="2" borderId="25" xfId="0" applyFill="1" applyBorder="1" applyAlignment="1">
      <alignment horizontal="left"/>
    </xf>
    <xf numFmtId="49" fontId="5" fillId="2" borderId="3" xfId="0" applyNumberFormat="1" applyFont="1" applyFill="1" applyBorder="1"/>
    <xf numFmtId="0" fontId="0" fillId="2" borderId="0" xfId="0" applyFill="1"/>
    <xf numFmtId="49" fontId="8" fillId="2" borderId="3" xfId="0" applyNumberFormat="1" applyFont="1" applyFill="1" applyBorder="1" applyAlignment="1">
      <alignment horizontal="right"/>
    </xf>
    <xf numFmtId="49" fontId="5" fillId="2" borderId="8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20" fontId="5" fillId="2" borderId="1" xfId="0" applyNumberFormat="1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 wrapText="1"/>
    </xf>
    <xf numFmtId="20" fontId="5" fillId="2" borderId="2" xfId="0" applyNumberFormat="1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5" fillId="2" borderId="43" xfId="0" applyFont="1" applyFill="1" applyBorder="1"/>
    <xf numFmtId="49" fontId="5" fillId="2" borderId="4" xfId="0" applyNumberFormat="1" applyFont="1" applyFill="1" applyBorder="1" applyAlignment="1">
      <alignment horizontal="center"/>
    </xf>
    <xf numFmtId="0" fontId="12" fillId="2" borderId="34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left" wrapText="1"/>
    </xf>
    <xf numFmtId="0" fontId="5" fillId="2" borderId="23" xfId="0" applyFont="1" applyFill="1" applyBorder="1"/>
    <xf numFmtId="0" fontId="5" fillId="2" borderId="42" xfId="0" applyFont="1" applyFill="1" applyBorder="1"/>
    <xf numFmtId="0" fontId="5" fillId="2" borderId="41" xfId="0" applyFont="1" applyFill="1" applyBorder="1"/>
    <xf numFmtId="0" fontId="12" fillId="2" borderId="44" xfId="0" applyFont="1" applyFill="1" applyBorder="1" applyAlignment="1">
      <alignment horizontal="center" wrapText="1"/>
    </xf>
    <xf numFmtId="49" fontId="5" fillId="2" borderId="6" xfId="0" applyNumberFormat="1" applyFont="1" applyFill="1" applyBorder="1"/>
    <xf numFmtId="0" fontId="2" fillId="2" borderId="38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20" fontId="5" fillId="2" borderId="12" xfId="0" applyNumberFormat="1" applyFont="1" applyFill="1" applyBorder="1" applyAlignment="1">
      <alignment horizontal="center"/>
    </xf>
    <xf numFmtId="0" fontId="5" fillId="2" borderId="45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46" xfId="0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/>
    </xf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5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5" fillId="2" borderId="27" xfId="0" applyFont="1" applyFill="1" applyBorder="1" applyAlignment="1">
      <alignment horizontal="left"/>
    </xf>
    <xf numFmtId="49" fontId="5" fillId="0" borderId="3" xfId="0" applyNumberFormat="1" applyFont="1" applyBorder="1"/>
    <xf numFmtId="49" fontId="8" fillId="0" borderId="4" xfId="0" applyNumberFormat="1" applyFont="1" applyBorder="1" applyAlignment="1">
      <alignment horizontal="right"/>
    </xf>
    <xf numFmtId="49" fontId="5" fillId="0" borderId="5" xfId="0" applyNumberFormat="1" applyFont="1" applyBorder="1"/>
    <xf numFmtId="49" fontId="5" fillId="0" borderId="18" xfId="0" applyNumberFormat="1" applyFont="1" applyBorder="1"/>
    <xf numFmtId="49" fontId="5" fillId="0" borderId="8" xfId="0" applyNumberFormat="1" applyFont="1" applyBorder="1"/>
    <xf numFmtId="49" fontId="7" fillId="0" borderId="8" xfId="0" applyNumberFormat="1" applyFont="1" applyBorder="1"/>
    <xf numFmtId="49" fontId="5" fillId="4" borderId="20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right"/>
    </xf>
    <xf numFmtId="49" fontId="5" fillId="0" borderId="9" xfId="0" applyNumberFormat="1" applyFont="1" applyBorder="1"/>
    <xf numFmtId="49" fontId="5" fillId="0" borderId="7" xfId="0" applyNumberFormat="1" applyFont="1" applyBorder="1"/>
    <xf numFmtId="49" fontId="9" fillId="0" borderId="7" xfId="0" applyNumberFormat="1" applyFont="1" applyBorder="1"/>
    <xf numFmtId="49" fontId="5" fillId="0" borderId="10" xfId="0" applyNumberFormat="1" applyFont="1" applyBorder="1"/>
    <xf numFmtId="0" fontId="5" fillId="2" borderId="47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/>
    </xf>
    <xf numFmtId="0" fontId="5" fillId="2" borderId="43" xfId="0" applyFont="1" applyFill="1" applyBorder="1" applyAlignment="1">
      <alignment horizontal="left" wrapText="1"/>
    </xf>
    <xf numFmtId="49" fontId="5" fillId="5" borderId="35" xfId="0" applyNumberFormat="1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/>
    </xf>
    <xf numFmtId="0" fontId="13" fillId="5" borderId="37" xfId="0" applyFont="1" applyFill="1" applyBorder="1" applyAlignment="1">
      <alignment horizontal="center"/>
    </xf>
    <xf numFmtId="49" fontId="5" fillId="5" borderId="3" xfId="0" applyNumberFormat="1" applyFont="1" applyFill="1" applyBorder="1" applyAlignment="1">
      <alignment horizontal="left"/>
    </xf>
    <xf numFmtId="49" fontId="5" fillId="5" borderId="5" xfId="0" applyNumberFormat="1" applyFont="1" applyFill="1" applyBorder="1" applyAlignment="1">
      <alignment horizontal="left"/>
    </xf>
    <xf numFmtId="49" fontId="5" fillId="4" borderId="14" xfId="0" applyNumberFormat="1" applyFont="1" applyFill="1" applyBorder="1"/>
    <xf numFmtId="49" fontId="5" fillId="4" borderId="13" xfId="0" applyNumberFormat="1" applyFont="1" applyFill="1" applyBorder="1"/>
    <xf numFmtId="0" fontId="2" fillId="2" borderId="38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49" fontId="5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5" fillId="0" borderId="49" xfId="0" applyFont="1" applyBorder="1" applyAlignment="1">
      <alignment horizontal="center" textRotation="90"/>
    </xf>
    <xf numFmtId="0" fontId="16" fillId="2" borderId="3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7" fillId="0" borderId="50" xfId="0" applyFont="1" applyBorder="1" applyAlignment="1">
      <alignment horizontal="center" textRotation="90"/>
    </xf>
    <xf numFmtId="0" fontId="17" fillId="0" borderId="51" xfId="0" applyFont="1" applyBorder="1" applyAlignment="1">
      <alignment horizontal="center" textRotation="90"/>
    </xf>
    <xf numFmtId="0" fontId="17" fillId="0" borderId="42" xfId="0" applyFont="1" applyBorder="1" applyAlignment="1">
      <alignment horizontal="center" textRotation="90"/>
    </xf>
    <xf numFmtId="0" fontId="15" fillId="0" borderId="52" xfId="0" applyFont="1" applyBorder="1" applyAlignment="1">
      <alignment horizontal="center" textRotation="90"/>
    </xf>
    <xf numFmtId="0" fontId="18" fillId="2" borderId="53" xfId="0" applyFont="1" applyFill="1" applyBorder="1" applyAlignment="1">
      <alignment horizontal="center"/>
    </xf>
    <xf numFmtId="0" fontId="18" fillId="2" borderId="28" xfId="0" applyFont="1" applyFill="1" applyBorder="1" applyAlignment="1">
      <alignment horizontal="center"/>
    </xf>
    <xf numFmtId="0" fontId="15" fillId="0" borderId="54" xfId="0" applyFont="1" applyBorder="1" applyAlignment="1">
      <alignment horizontal="center" textRotation="90"/>
    </xf>
    <xf numFmtId="0" fontId="15" fillId="0" borderId="55" xfId="0" applyFont="1" applyBorder="1" applyAlignment="1">
      <alignment horizontal="center" textRotation="90"/>
    </xf>
    <xf numFmtId="0" fontId="15" fillId="0" borderId="41" xfId="0" applyFont="1" applyBorder="1" applyAlignment="1">
      <alignment horizontal="center" textRotation="90"/>
    </xf>
    <xf numFmtId="0" fontId="15" fillId="6" borderId="43" xfId="0" applyFont="1" applyFill="1" applyBorder="1" applyAlignment="1">
      <alignment horizontal="center" textRotation="90"/>
    </xf>
    <xf numFmtId="0" fontId="15" fillId="6" borderId="56" xfId="0" applyFont="1" applyFill="1" applyBorder="1" applyAlignment="1">
      <alignment horizontal="center" textRotation="90"/>
    </xf>
    <xf numFmtId="0" fontId="15" fillId="6" borderId="57" xfId="0" applyFont="1" applyFill="1" applyBorder="1" applyAlignment="1">
      <alignment horizontal="center" textRotation="90"/>
    </xf>
    <xf numFmtId="0" fontId="19" fillId="6" borderId="58" xfId="0" applyFont="1" applyFill="1" applyBorder="1" applyAlignment="1">
      <alignment horizontal="center" textRotation="90"/>
    </xf>
    <xf numFmtId="20" fontId="5" fillId="7" borderId="43" xfId="0" applyNumberFormat="1" applyFont="1" applyFill="1" applyBorder="1" applyAlignment="1">
      <alignment horizontal="center" vertical="center"/>
    </xf>
    <xf numFmtId="0" fontId="18" fillId="7" borderId="59" xfId="0" applyFont="1" applyFill="1" applyBorder="1" applyAlignment="1">
      <alignment horizontal="center" vertical="center"/>
    </xf>
    <xf numFmtId="0" fontId="18" fillId="7" borderId="14" xfId="0" applyFont="1" applyFill="1" applyBorder="1" applyAlignment="1">
      <alignment horizontal="center" vertical="center"/>
    </xf>
    <xf numFmtId="20" fontId="0" fillId="7" borderId="60" xfId="0" applyNumberFormat="1" applyFill="1" applyBorder="1" applyAlignment="1">
      <alignment horizontal="center" vertical="center"/>
    </xf>
    <xf numFmtId="20" fontId="0" fillId="7" borderId="58" xfId="0" applyNumberFormat="1" applyFill="1" applyBorder="1" applyAlignment="1">
      <alignment horizontal="center" vertical="center"/>
    </xf>
    <xf numFmtId="20" fontId="0" fillId="7" borderId="43" xfId="0" applyNumberFormat="1" applyFill="1" applyBorder="1" applyAlignment="1">
      <alignment horizontal="center" vertical="center"/>
    </xf>
    <xf numFmtId="20" fontId="0" fillId="2" borderId="43" xfId="0" applyNumberForma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49" fontId="0" fillId="2" borderId="57" xfId="0" applyNumberFormat="1" applyFill="1" applyBorder="1" applyAlignment="1">
      <alignment horizontal="center" vertical="center"/>
    </xf>
    <xf numFmtId="49" fontId="0" fillId="2" borderId="58" xfId="0" applyNumberFormat="1" applyFill="1" applyBorder="1" applyAlignment="1">
      <alignment horizontal="center" vertical="center"/>
    </xf>
    <xf numFmtId="49" fontId="0" fillId="2" borderId="43" xfId="0" applyNumberFormat="1" applyFill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20" fontId="0" fillId="2" borderId="57" xfId="0" applyNumberFormat="1" applyFill="1" applyBorder="1" applyAlignment="1">
      <alignment horizontal="center" vertical="center"/>
    </xf>
    <xf numFmtId="20" fontId="0" fillId="2" borderId="58" xfId="0" applyNumberFormat="1" applyFill="1" applyBorder="1" applyAlignment="1">
      <alignment horizontal="center" vertical="center"/>
    </xf>
    <xf numFmtId="0" fontId="15" fillId="6" borderId="29" xfId="0" applyFont="1" applyFill="1" applyBorder="1" applyAlignment="1">
      <alignment horizontal="center" textRotation="90"/>
    </xf>
    <xf numFmtId="0" fontId="15" fillId="6" borderId="10" xfId="0" applyFont="1" applyFill="1" applyBorder="1" applyAlignment="1">
      <alignment horizontal="center" textRotation="90"/>
    </xf>
    <xf numFmtId="0" fontId="15" fillId="6" borderId="54" xfId="0" applyFont="1" applyFill="1" applyBorder="1" applyAlignment="1">
      <alignment horizontal="center" textRotation="90"/>
    </xf>
    <xf numFmtId="0" fontId="15" fillId="6" borderId="55" xfId="0" applyFont="1" applyFill="1" applyBorder="1" applyAlignment="1">
      <alignment horizontal="center" textRotation="90"/>
    </xf>
    <xf numFmtId="0" fontId="19" fillId="6" borderId="41" xfId="0" applyFont="1" applyFill="1" applyBorder="1" applyAlignment="1">
      <alignment horizontal="center" textRotation="90"/>
    </xf>
    <xf numFmtId="0" fontId="15" fillId="0" borderId="42" xfId="0" applyFont="1" applyBorder="1" applyAlignment="1">
      <alignment horizontal="center" textRotation="90"/>
    </xf>
    <xf numFmtId="0" fontId="1" fillId="0" borderId="0" xfId="0" applyFont="1"/>
    <xf numFmtId="0" fontId="15" fillId="0" borderId="50" xfId="0" applyFont="1" applyBorder="1" applyAlignment="1">
      <alignment horizontal="center" textRotation="90"/>
    </xf>
    <xf numFmtId="0" fontId="15" fillId="0" borderId="51" xfId="0" applyFont="1" applyBorder="1" applyAlignment="1">
      <alignment horizontal="center" textRotation="90"/>
    </xf>
    <xf numFmtId="0" fontId="15" fillId="0" borderId="61" xfId="0" applyFont="1" applyBorder="1" applyAlignment="1">
      <alignment horizontal="center" textRotation="90"/>
    </xf>
    <xf numFmtId="0" fontId="15" fillId="0" borderId="43" xfId="0" applyFont="1" applyBorder="1" applyAlignment="1">
      <alignment horizontal="center" textRotation="90"/>
    </xf>
    <xf numFmtId="0" fontId="15" fillId="0" borderId="57" xfId="0" applyFont="1" applyBorder="1" applyAlignment="1">
      <alignment horizontal="center" textRotation="90"/>
    </xf>
    <xf numFmtId="0" fontId="15" fillId="0" borderId="58" xfId="0" applyFont="1" applyBorder="1" applyAlignment="1">
      <alignment horizontal="center" textRotation="90"/>
    </xf>
    <xf numFmtId="0" fontId="15" fillId="0" borderId="56" xfId="0" applyFont="1" applyBorder="1" applyAlignment="1">
      <alignment horizontal="center" textRotation="90"/>
    </xf>
    <xf numFmtId="0" fontId="15" fillId="0" borderId="62" xfId="0" applyFont="1" applyBorder="1" applyAlignment="1">
      <alignment horizontal="center" textRotation="90"/>
    </xf>
    <xf numFmtId="0" fontId="16" fillId="2" borderId="21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0" fontId="15" fillId="0" borderId="63" xfId="0" applyFont="1" applyBorder="1" applyAlignment="1">
      <alignment horizontal="center" textRotation="90"/>
    </xf>
    <xf numFmtId="0" fontId="15" fillId="0" borderId="64" xfId="0" applyFont="1" applyBorder="1" applyAlignment="1">
      <alignment horizontal="center" textRotation="90"/>
    </xf>
    <xf numFmtId="0" fontId="15" fillId="0" borderId="65" xfId="0" applyFont="1" applyBorder="1" applyAlignment="1">
      <alignment horizontal="center" textRotation="90"/>
    </xf>
    <xf numFmtId="0" fontId="0" fillId="8" borderId="23" xfId="0" applyNumberFormat="1" applyFill="1" applyBorder="1" applyAlignment="1">
      <alignment horizontal="center"/>
    </xf>
    <xf numFmtId="0" fontId="12" fillId="9" borderId="15" xfId="0" applyFont="1" applyFill="1" applyBorder="1" applyAlignment="1">
      <alignment horizontal="center"/>
    </xf>
    <xf numFmtId="0" fontId="12" fillId="9" borderId="17" xfId="0" applyFont="1" applyFill="1" applyBorder="1" applyAlignment="1">
      <alignment horizontal="center"/>
    </xf>
    <xf numFmtId="49" fontId="0" fillId="8" borderId="66" xfId="0" applyNumberFormat="1" applyFill="1" applyBorder="1" applyAlignment="1">
      <alignment horizontal="right"/>
    </xf>
    <xf numFmtId="49" fontId="0" fillId="8" borderId="67" xfId="0" applyNumberFormat="1" applyFill="1" applyBorder="1" applyAlignment="1">
      <alignment horizontal="right"/>
    </xf>
    <xf numFmtId="49" fontId="0" fillId="8" borderId="40" xfId="0" applyNumberFormat="1" applyFill="1" applyBorder="1" applyAlignment="1">
      <alignment horizontal="right"/>
    </xf>
    <xf numFmtId="0" fontId="15" fillId="6" borderId="52" xfId="0" applyFont="1" applyFill="1" applyBorder="1" applyAlignment="1">
      <alignment horizontal="center" textRotation="90"/>
    </xf>
    <xf numFmtId="0" fontId="15" fillId="6" borderId="4" xfId="0" applyFont="1" applyFill="1" applyBorder="1" applyAlignment="1">
      <alignment horizontal="center" textRotation="90"/>
    </xf>
    <xf numFmtId="0" fontId="15" fillId="6" borderId="68" xfId="0" applyFont="1" applyFill="1" applyBorder="1" applyAlignment="1">
      <alignment horizontal="center" textRotation="90"/>
    </xf>
    <xf numFmtId="0" fontId="15" fillId="6" borderId="69" xfId="0" applyFont="1" applyFill="1" applyBorder="1" applyAlignment="1">
      <alignment horizontal="center" textRotation="90"/>
    </xf>
    <xf numFmtId="0" fontId="19" fillId="6" borderId="0" xfId="0" applyFont="1" applyFill="1" applyBorder="1" applyAlignment="1">
      <alignment horizontal="center" textRotation="90"/>
    </xf>
    <xf numFmtId="49" fontId="0" fillId="0" borderId="43" xfId="0" applyNumberFormat="1" applyBorder="1" applyAlignment="1">
      <alignment horizontal="right"/>
    </xf>
    <xf numFmtId="0" fontId="1" fillId="0" borderId="2" xfId="0" applyFont="1" applyBorder="1"/>
    <xf numFmtId="0" fontId="1" fillId="0" borderId="7" xfId="0" applyFont="1" applyBorder="1"/>
    <xf numFmtId="49" fontId="0" fillId="0" borderId="57" xfId="0" applyNumberFormat="1" applyBorder="1" applyAlignment="1">
      <alignment horizontal="right"/>
    </xf>
    <xf numFmtId="49" fontId="0" fillId="0" borderId="58" xfId="0" applyNumberFormat="1" applyBorder="1" applyAlignment="1">
      <alignment horizontal="right"/>
    </xf>
    <xf numFmtId="49" fontId="0" fillId="0" borderId="48" xfId="0" applyNumberFormat="1" applyBorder="1" applyAlignment="1">
      <alignment horizontal="right"/>
    </xf>
    <xf numFmtId="49" fontId="0" fillId="0" borderId="62" xfId="0" applyNumberFormat="1" applyBorder="1" applyAlignment="1">
      <alignment horizontal="right"/>
    </xf>
    <xf numFmtId="0" fontId="15" fillId="6" borderId="41" xfId="0" applyFont="1" applyFill="1" applyBorder="1" applyAlignment="1">
      <alignment horizontal="center" textRotation="90"/>
    </xf>
    <xf numFmtId="0" fontId="19" fillId="6" borderId="18" xfId="0" applyFont="1" applyFill="1" applyBorder="1" applyAlignment="1">
      <alignment horizontal="center" textRotation="90"/>
    </xf>
    <xf numFmtId="0" fontId="20" fillId="3" borderId="13" xfId="0" applyFont="1" applyFill="1" applyBorder="1" applyAlignment="1">
      <alignment horizontal="center"/>
    </xf>
    <xf numFmtId="0" fontId="18" fillId="2" borderId="35" xfId="0" applyFont="1" applyFill="1" applyBorder="1" applyAlignment="1">
      <alignment horizontal="center"/>
    </xf>
    <xf numFmtId="0" fontId="18" fillId="2" borderId="36" xfId="0" applyFont="1" applyFill="1" applyBorder="1" applyAlignment="1">
      <alignment horizontal="center"/>
    </xf>
    <xf numFmtId="0" fontId="18" fillId="2" borderId="37" xfId="0" applyFont="1" applyFill="1" applyBorder="1" applyAlignment="1">
      <alignment horizontal="center"/>
    </xf>
    <xf numFmtId="20" fontId="18" fillId="2" borderId="1" xfId="0" applyNumberFormat="1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20" fontId="18" fillId="2" borderId="12" xfId="0" applyNumberFormat="1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22" fillId="2" borderId="14" xfId="0" applyFont="1" applyFill="1" applyBorder="1" applyAlignment="1">
      <alignment horizontal="center" wrapText="1"/>
    </xf>
    <xf numFmtId="20" fontId="18" fillId="2" borderId="2" xfId="0" applyNumberFormat="1" applyFont="1" applyFill="1" applyBorder="1" applyAlignment="1">
      <alignment horizontal="center"/>
    </xf>
    <xf numFmtId="49" fontId="18" fillId="3" borderId="2" xfId="0" applyNumberFormat="1" applyFont="1" applyFill="1" applyBorder="1" applyAlignment="1">
      <alignment horizontal="center"/>
    </xf>
    <xf numFmtId="0" fontId="18" fillId="3" borderId="13" xfId="0" applyFont="1" applyFill="1" applyBorder="1" applyAlignment="1">
      <alignment horizontal="center"/>
    </xf>
    <xf numFmtId="0" fontId="22" fillId="3" borderId="14" xfId="0" applyFont="1" applyFill="1" applyBorder="1" applyAlignment="1">
      <alignment horizontal="center" wrapText="1"/>
    </xf>
    <xf numFmtId="49" fontId="18" fillId="2" borderId="4" xfId="0" applyNumberFormat="1" applyFont="1" applyFill="1" applyBorder="1" applyAlignment="1">
      <alignment horizontal="center"/>
    </xf>
    <xf numFmtId="0" fontId="22" fillId="2" borderId="44" xfId="0" applyFont="1" applyFill="1" applyBorder="1" applyAlignment="1">
      <alignment horizontal="center" wrapText="1"/>
    </xf>
    <xf numFmtId="49" fontId="18" fillId="2" borderId="2" xfId="0" applyNumberFormat="1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49" fontId="18" fillId="5" borderId="35" xfId="0" applyNumberFormat="1" applyFont="1" applyFill="1" applyBorder="1" applyAlignment="1">
      <alignment horizontal="center"/>
    </xf>
    <xf numFmtId="0" fontId="18" fillId="5" borderId="36" xfId="0" applyFont="1" applyFill="1" applyBorder="1" applyAlignment="1">
      <alignment horizontal="center"/>
    </xf>
    <xf numFmtId="0" fontId="18" fillId="2" borderId="36" xfId="0" applyFont="1" applyFill="1" applyBorder="1" applyAlignment="1">
      <alignment horizontal="center" wrapText="1"/>
    </xf>
    <xf numFmtId="0" fontId="18" fillId="2" borderId="9" xfId="0" applyFont="1" applyFill="1" applyBorder="1" applyAlignment="1">
      <alignment horizontal="center" wrapText="1"/>
    </xf>
    <xf numFmtId="0" fontId="18" fillId="2" borderId="13" xfId="0" applyFont="1" applyFill="1" applyBorder="1" applyAlignment="1">
      <alignment horizontal="center" wrapText="1"/>
    </xf>
    <xf numFmtId="0" fontId="18" fillId="4" borderId="13" xfId="0" applyFont="1" applyFill="1" applyBorder="1" applyAlignment="1">
      <alignment horizontal="center" wrapText="1"/>
    </xf>
    <xf numFmtId="0" fontId="18" fillId="2" borderId="3" xfId="0" applyFont="1" applyFill="1" applyBorder="1" applyAlignment="1">
      <alignment horizontal="center" wrapText="1"/>
    </xf>
    <xf numFmtId="0" fontId="18" fillId="5" borderId="36" xfId="0" applyFont="1" applyFill="1" applyBorder="1" applyAlignment="1">
      <alignment horizontal="center" wrapText="1"/>
    </xf>
    <xf numFmtId="0" fontId="18" fillId="2" borderId="46" xfId="0" applyFont="1" applyFill="1" applyBorder="1" applyAlignment="1">
      <alignment horizontal="center" wrapText="1"/>
    </xf>
    <xf numFmtId="0" fontId="22" fillId="2" borderId="34" xfId="0" applyFont="1" applyFill="1" applyBorder="1" applyAlignment="1">
      <alignment horizontal="center" wrapText="1"/>
    </xf>
    <xf numFmtId="0" fontId="22" fillId="5" borderId="37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/>
    </xf>
    <xf numFmtId="0" fontId="0" fillId="6" borderId="34" xfId="0" applyFill="1" applyBorder="1" applyAlignment="1">
      <alignment horizontal="center"/>
    </xf>
    <xf numFmtId="0" fontId="0" fillId="6" borderId="24" xfId="0" applyFill="1" applyBorder="1" applyAlignment="1">
      <alignment horizontal="center" wrapText="1"/>
    </xf>
    <xf numFmtId="0" fontId="1" fillId="6" borderId="3" xfId="0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0" fontId="23" fillId="6" borderId="48" xfId="0" applyFont="1" applyFill="1" applyBorder="1" applyAlignment="1">
      <alignment horizontal="center" wrapText="1"/>
    </xf>
    <xf numFmtId="0" fontId="1" fillId="6" borderId="48" xfId="0" applyFont="1" applyFill="1" applyBorder="1" applyAlignment="1">
      <alignment horizontal="center"/>
    </xf>
    <xf numFmtId="0" fontId="24" fillId="6" borderId="48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 textRotation="90"/>
    </xf>
    <xf numFmtId="0" fontId="15" fillId="6" borderId="3" xfId="0" applyFont="1" applyFill="1" applyBorder="1" applyAlignment="1">
      <alignment horizontal="center" textRotation="90"/>
    </xf>
    <xf numFmtId="0" fontId="15" fillId="6" borderId="7" xfId="0" applyFont="1" applyFill="1" applyBorder="1" applyAlignment="1">
      <alignment horizontal="center" textRotation="90"/>
    </xf>
    <xf numFmtId="0" fontId="15" fillId="0" borderId="71" xfId="0" applyFont="1" applyBorder="1" applyAlignment="1">
      <alignment horizontal="center" textRotation="90"/>
    </xf>
    <xf numFmtId="0" fontId="15" fillId="0" borderId="72" xfId="0" applyFont="1" applyBorder="1" applyAlignment="1">
      <alignment horizontal="center" textRotation="90"/>
    </xf>
    <xf numFmtId="0" fontId="15" fillId="0" borderId="73" xfId="0" applyFont="1" applyBorder="1" applyAlignment="1">
      <alignment horizontal="center" textRotation="90"/>
    </xf>
    <xf numFmtId="0" fontId="15" fillId="0" borderId="26" xfId="0" applyFont="1" applyBorder="1" applyAlignment="1">
      <alignment horizontal="center" textRotation="90"/>
    </xf>
    <xf numFmtId="0" fontId="15" fillId="0" borderId="27" xfId="0" applyFont="1" applyBorder="1" applyAlignment="1">
      <alignment horizontal="center" textRotation="90"/>
    </xf>
    <xf numFmtId="0" fontId="15" fillId="0" borderId="28" xfId="0" applyFont="1" applyBorder="1" applyAlignment="1">
      <alignment horizontal="center" textRotation="90"/>
    </xf>
    <xf numFmtId="20" fontId="5" fillId="7" borderId="2" xfId="0" applyNumberFormat="1" applyFont="1" applyFill="1" applyBorder="1" applyAlignment="1">
      <alignment horizontal="center"/>
    </xf>
    <xf numFmtId="20" fontId="5" fillId="7" borderId="3" xfId="0" applyNumberFormat="1" applyFont="1" applyFill="1" applyBorder="1" applyAlignment="1">
      <alignment horizontal="center"/>
    </xf>
    <xf numFmtId="20" fontId="5" fillId="7" borderId="7" xfId="0" applyNumberFormat="1" applyFont="1" applyFill="1" applyBorder="1" applyAlignment="1">
      <alignment horizontal="center"/>
    </xf>
    <xf numFmtId="20" fontId="0" fillId="2" borderId="2" xfId="0" applyNumberFormat="1" applyFill="1" applyBorder="1" applyAlignment="1">
      <alignment horizontal="center"/>
    </xf>
    <xf numFmtId="20" fontId="0" fillId="2" borderId="3" xfId="0" applyNumberFormat="1" applyFill="1" applyBorder="1" applyAlignment="1">
      <alignment horizontal="center"/>
    </xf>
    <xf numFmtId="20" fontId="0" fillId="2" borderId="7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2" borderId="7" xfId="0" applyNumberFormat="1" applyFill="1" applyBorder="1" applyAlignment="1">
      <alignment horizontal="center"/>
    </xf>
    <xf numFmtId="0" fontId="15" fillId="0" borderId="1" xfId="0" applyFont="1" applyBorder="1" applyAlignment="1">
      <alignment horizontal="center" textRotation="90"/>
    </xf>
    <xf numFmtId="0" fontId="15" fillId="0" borderId="74" xfId="0" applyFont="1" applyBorder="1" applyAlignment="1">
      <alignment horizontal="center" textRotation="90"/>
    </xf>
    <xf numFmtId="0" fontId="15" fillId="0" borderId="2" xfId="0" applyFont="1" applyBorder="1" applyAlignment="1">
      <alignment horizontal="center" textRotation="90"/>
    </xf>
    <xf numFmtId="0" fontId="15" fillId="0" borderId="24" xfId="0" applyFont="1" applyBorder="1" applyAlignment="1">
      <alignment horizontal="center" textRotation="90"/>
    </xf>
    <xf numFmtId="0" fontId="15" fillId="0" borderId="11" xfId="0" applyFont="1" applyBorder="1" applyAlignment="1">
      <alignment horizontal="center" textRotation="90"/>
    </xf>
    <xf numFmtId="0" fontId="15" fillId="0" borderId="75" xfId="0" applyFont="1" applyBorder="1" applyAlignment="1">
      <alignment horizontal="center" textRotation="90"/>
    </xf>
    <xf numFmtId="49" fontId="0" fillId="8" borderId="15" xfId="0" applyNumberFormat="1" applyFill="1" applyBorder="1" applyAlignment="1">
      <alignment horizontal="right"/>
    </xf>
    <xf numFmtId="49" fontId="0" fillId="8" borderId="16" xfId="0" applyNumberFormat="1" applyFill="1" applyBorder="1" applyAlignment="1">
      <alignment horizontal="right"/>
    </xf>
    <xf numFmtId="49" fontId="0" fillId="8" borderId="17" xfId="0" applyNumberFormat="1" applyFill="1" applyBorder="1" applyAlignment="1">
      <alignment horizontal="right"/>
    </xf>
    <xf numFmtId="0" fontId="15" fillId="6" borderId="26" xfId="0" applyFont="1" applyFill="1" applyBorder="1" applyAlignment="1">
      <alignment horizontal="center" textRotation="90"/>
    </xf>
    <xf numFmtId="0" fontId="15" fillId="6" borderId="27" xfId="0" applyFont="1" applyFill="1" applyBorder="1" applyAlignment="1">
      <alignment horizontal="center" textRotation="90"/>
    </xf>
    <xf numFmtId="49" fontId="0" fillId="0" borderId="9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49" fontId="0" fillId="0" borderId="8" xfId="0" applyNumberFormat="1" applyBorder="1" applyAlignment="1">
      <alignment horizontal="right"/>
    </xf>
    <xf numFmtId="49" fontId="0" fillId="0" borderId="20" xfId="0" applyNumberFormat="1" applyBorder="1" applyAlignment="1">
      <alignment horizontal="right"/>
    </xf>
    <xf numFmtId="0" fontId="2" fillId="0" borderId="38" xfId="0" applyFont="1" applyBorder="1" applyAlignment="1">
      <alignment horizontal="center"/>
    </xf>
    <xf numFmtId="0" fontId="25" fillId="0" borderId="39" xfId="0" applyFont="1" applyBorder="1" applyAlignment="1">
      <alignment horizontal="left"/>
    </xf>
    <xf numFmtId="0" fontId="26" fillId="0" borderId="39" xfId="0" applyFont="1" applyBorder="1" applyAlignment="1">
      <alignment horizontal="center"/>
    </xf>
    <xf numFmtId="0" fontId="27" fillId="0" borderId="39" xfId="0" applyFont="1" applyBorder="1" applyAlignment="1">
      <alignment horizontal="center" wrapText="1"/>
    </xf>
    <xf numFmtId="0" fontId="5" fillId="2" borderId="26" xfId="0" applyFont="1" applyFill="1" applyBorder="1" applyAlignment="1">
      <alignment horizontal="center"/>
    </xf>
    <xf numFmtId="0" fontId="21" fillId="2" borderId="27" xfId="0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center"/>
    </xf>
    <xf numFmtId="0" fontId="28" fillId="2" borderId="70" xfId="0" applyFont="1" applyFill="1" applyBorder="1" applyAlignment="1">
      <alignment horizontal="center"/>
    </xf>
    <xf numFmtId="0" fontId="18" fillId="2" borderId="30" xfId="0" applyFont="1" applyFill="1" applyBorder="1" applyAlignment="1">
      <alignment wrapText="1"/>
    </xf>
    <xf numFmtId="0" fontId="24" fillId="2" borderId="30" xfId="0" applyFont="1" applyFill="1" applyBorder="1" applyAlignment="1">
      <alignment horizontal="center"/>
    </xf>
    <xf numFmtId="20" fontId="0" fillId="7" borderId="3" xfId="0" applyNumberFormat="1" applyFill="1" applyBorder="1" applyAlignment="1">
      <alignment horizontal="center"/>
    </xf>
    <xf numFmtId="0" fontId="30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4" fillId="7" borderId="34" xfId="0" applyFont="1" applyFill="1" applyBorder="1" applyAlignment="1">
      <alignment horizontal="center" wrapText="1"/>
    </xf>
    <xf numFmtId="0" fontId="29" fillId="7" borderId="48" xfId="0" applyFont="1" applyFill="1" applyBorder="1"/>
    <xf numFmtId="20" fontId="31" fillId="7" borderId="48" xfId="0" applyNumberFormat="1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32" fillId="2" borderId="34" xfId="0" applyFont="1" applyFill="1" applyBorder="1" applyAlignment="1">
      <alignment horizontal="center" wrapText="1"/>
    </xf>
    <xf numFmtId="0" fontId="29" fillId="2" borderId="48" xfId="0" applyFont="1" applyFill="1" applyBorder="1" applyAlignment="1">
      <alignment wrapText="1"/>
    </xf>
    <xf numFmtId="20" fontId="31" fillId="2" borderId="48" xfId="0" applyNumberFormat="1" applyFont="1" applyFill="1" applyBorder="1" applyAlignment="1">
      <alignment horizontal="center" vertical="center"/>
    </xf>
    <xf numFmtId="20" fontId="5" fillId="2" borderId="3" xfId="0" applyNumberFormat="1" applyFont="1" applyFill="1" applyBorder="1" applyAlignment="1">
      <alignment horizontal="center"/>
    </xf>
    <xf numFmtId="0" fontId="33" fillId="2" borderId="34" xfId="0" applyFont="1" applyFill="1" applyBorder="1" applyAlignment="1">
      <alignment horizontal="center" wrapText="1"/>
    </xf>
    <xf numFmtId="0" fontId="29" fillId="2" borderId="48" xfId="0" applyFont="1" applyFill="1" applyBorder="1" applyAlignment="1">
      <alignment horizontal="left" wrapText="1"/>
    </xf>
    <xf numFmtId="0" fontId="14" fillId="2" borderId="34" xfId="0" applyFont="1" applyFill="1" applyBorder="1" applyAlignment="1">
      <alignment horizontal="center" wrapText="1"/>
    </xf>
    <xf numFmtId="0" fontId="32" fillId="2" borderId="34" xfId="0" applyFont="1" applyFill="1" applyBorder="1" applyAlignment="1">
      <alignment horizontal="center"/>
    </xf>
    <xf numFmtId="0" fontId="29" fillId="0" borderId="48" xfId="0" applyFont="1" applyBorder="1"/>
    <xf numFmtId="20" fontId="0" fillId="10" borderId="3" xfId="0" applyNumberFormat="1" applyFill="1" applyBorder="1" applyAlignment="1">
      <alignment horizontal="center"/>
    </xf>
    <xf numFmtId="0" fontId="29" fillId="10" borderId="3" xfId="0" applyFont="1" applyFill="1" applyBorder="1" applyAlignment="1">
      <alignment horizontal="center" wrapText="1"/>
    </xf>
    <xf numFmtId="0" fontId="18" fillId="10" borderId="3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22" fillId="10" borderId="34" xfId="0" applyFont="1" applyFill="1" applyBorder="1" applyAlignment="1">
      <alignment horizontal="center" wrapText="1"/>
    </xf>
    <xf numFmtId="49" fontId="0" fillId="10" borderId="43" xfId="0" applyNumberFormat="1" applyFill="1" applyBorder="1" applyAlignment="1">
      <alignment horizontal="center" vertical="center"/>
    </xf>
    <xf numFmtId="0" fontId="18" fillId="10" borderId="24" xfId="0" applyFont="1" applyFill="1" applyBorder="1" applyAlignment="1">
      <alignment horizontal="center" vertical="center"/>
    </xf>
    <xf numFmtId="0" fontId="18" fillId="10" borderId="7" xfId="0" applyFont="1" applyFill="1" applyBorder="1" applyAlignment="1">
      <alignment horizontal="center" vertical="center"/>
    </xf>
    <xf numFmtId="20" fontId="0" fillId="10" borderId="57" xfId="0" applyNumberFormat="1" applyFill="1" applyBorder="1" applyAlignment="1">
      <alignment horizontal="center" vertical="center"/>
    </xf>
    <xf numFmtId="20" fontId="0" fillId="10" borderId="58" xfId="0" applyNumberFormat="1" applyFill="1" applyBorder="1" applyAlignment="1">
      <alignment horizontal="center" vertical="center"/>
    </xf>
    <xf numFmtId="20" fontId="0" fillId="10" borderId="43" xfId="0" applyNumberFormat="1" applyFill="1" applyBorder="1" applyAlignment="1">
      <alignment horizontal="center" vertical="center"/>
    </xf>
    <xf numFmtId="0" fontId="29" fillId="10" borderId="48" xfId="0" applyFont="1" applyFill="1" applyBorder="1" applyAlignment="1">
      <alignment horizontal="left" wrapText="1"/>
    </xf>
    <xf numFmtId="20" fontId="31" fillId="10" borderId="48" xfId="0" applyNumberFormat="1" applyFont="1" applyFill="1" applyBorder="1" applyAlignment="1">
      <alignment horizontal="center" vertical="center"/>
    </xf>
    <xf numFmtId="20" fontId="0" fillId="10" borderId="2" xfId="0" applyNumberFormat="1" applyFill="1" applyBorder="1" applyAlignment="1">
      <alignment horizontal="center"/>
    </xf>
    <xf numFmtId="20" fontId="0" fillId="10" borderId="7" xfId="0" applyNumberFormat="1" applyFill="1" applyBorder="1" applyAlignment="1">
      <alignment horizontal="center"/>
    </xf>
    <xf numFmtId="0" fontId="29" fillId="0" borderId="0" xfId="0" applyFont="1" applyAlignment="1">
      <alignment wrapText="1"/>
    </xf>
    <xf numFmtId="0" fontId="23" fillId="0" borderId="0" xfId="0" applyFont="1"/>
    <xf numFmtId="0" fontId="1" fillId="0" borderId="0" xfId="0" applyFont="1" applyAlignment="1">
      <alignment wrapText="1"/>
    </xf>
    <xf numFmtId="49" fontId="31" fillId="0" borderId="30" xfId="0" applyNumberFormat="1" applyFont="1" applyBorder="1" applyAlignment="1">
      <alignment horizontal="right" vertical="center"/>
    </xf>
    <xf numFmtId="49" fontId="31" fillId="0" borderId="0" xfId="0" applyNumberFormat="1" applyFont="1" applyBorder="1" applyAlignment="1">
      <alignment horizontal="right" vertical="center"/>
    </xf>
    <xf numFmtId="0" fontId="34" fillId="0" borderId="0" xfId="0" applyFont="1"/>
    <xf numFmtId="0" fontId="35" fillId="9" borderId="3" xfId="0" applyFont="1" applyFill="1" applyBorder="1" applyAlignment="1">
      <alignment horizontal="center" vertical="center"/>
    </xf>
    <xf numFmtId="0" fontId="35" fillId="9" borderId="3" xfId="0" applyFont="1" applyFill="1" applyBorder="1" applyAlignment="1">
      <alignment horizontal="center" vertical="center"/>
    </xf>
    <xf numFmtId="0" fontId="36" fillId="9" borderId="3" xfId="0" applyFont="1" applyFill="1" applyBorder="1" applyAlignment="1">
      <alignment horizontal="center" vertical="center"/>
    </xf>
    <xf numFmtId="0" fontId="35" fillId="9" borderId="34" xfId="0" applyFont="1" applyFill="1" applyBorder="1" applyAlignment="1">
      <alignment horizontal="center" vertical="center"/>
    </xf>
    <xf numFmtId="0" fontId="30" fillId="6" borderId="70" xfId="0" applyFont="1" applyFill="1" applyBorder="1" applyAlignment="1">
      <alignment horizontal="center"/>
    </xf>
    <xf numFmtId="0" fontId="19" fillId="6" borderId="26" xfId="0" applyFont="1" applyFill="1" applyBorder="1" applyAlignment="1">
      <alignment horizontal="center" vertical="center" textRotation="90" wrapText="1"/>
    </xf>
    <xf numFmtId="0" fontId="37" fillId="6" borderId="25" xfId="0" applyFont="1" applyFill="1" applyBorder="1" applyAlignment="1">
      <alignment horizontal="center" textRotation="90"/>
    </xf>
    <xf numFmtId="0" fontId="15" fillId="6" borderId="18" xfId="0" applyFont="1" applyFill="1" applyBorder="1" applyAlignment="1">
      <alignment horizontal="center" textRotation="90"/>
    </xf>
    <xf numFmtId="0" fontId="24" fillId="6" borderId="76" xfId="0" applyFont="1" applyFill="1" applyBorder="1" applyAlignment="1">
      <alignment horizontal="center"/>
    </xf>
    <xf numFmtId="0" fontId="30" fillId="0" borderId="3" xfId="0" applyFont="1" applyBorder="1"/>
    <xf numFmtId="0" fontId="1" fillId="0" borderId="34" xfId="0" applyFont="1" applyBorder="1"/>
    <xf numFmtId="0" fontId="1" fillId="0" borderId="48" xfId="0" applyFont="1" applyBorder="1"/>
    <xf numFmtId="0" fontId="1" fillId="0" borderId="3" xfId="0" applyFont="1" applyBorder="1"/>
    <xf numFmtId="0" fontId="1" fillId="0" borderId="48" xfId="0" applyFont="1" applyBorder="1"/>
    <xf numFmtId="0" fontId="1" fillId="0" borderId="77" xfId="0" applyFont="1" applyBorder="1" applyAlignment="1">
      <alignment wrapText="1"/>
    </xf>
    <xf numFmtId="0" fontId="31" fillId="0" borderId="48" xfId="0" applyFont="1" applyBorder="1" applyAlignment="1">
      <alignment horizontal="left" vertical="center" wrapText="1"/>
    </xf>
    <xf numFmtId="0" fontId="31" fillId="0" borderId="0" xfId="0" applyFont="1" applyAlignment="1">
      <alignment vertical="center"/>
    </xf>
    <xf numFmtId="0" fontId="36" fillId="3" borderId="3" xfId="0" applyFont="1" applyFill="1" applyBorder="1" applyAlignment="1">
      <alignment horizontal="center" wrapText="1"/>
    </xf>
    <xf numFmtId="0" fontId="34" fillId="11" borderId="71" xfId="0" applyFont="1" applyFill="1" applyBorder="1" applyAlignment="1">
      <alignment horizontal="center" vertical="center" textRotation="90"/>
    </xf>
    <xf numFmtId="0" fontId="34" fillId="11" borderId="72" xfId="0" applyFont="1" applyFill="1" applyBorder="1" applyAlignment="1">
      <alignment horizontal="center" vertical="center" textRotation="90"/>
    </xf>
    <xf numFmtId="0" fontId="34" fillId="11" borderId="73" xfId="0" applyFont="1" applyFill="1" applyBorder="1" applyAlignment="1">
      <alignment horizontal="center" vertical="center" textRotation="90"/>
    </xf>
    <xf numFmtId="0" fontId="38" fillId="12" borderId="71" xfId="0" applyFont="1" applyFill="1" applyBorder="1" applyAlignment="1">
      <alignment horizontal="center"/>
    </xf>
    <xf numFmtId="0" fontId="38" fillId="12" borderId="78" xfId="0" applyFont="1" applyFill="1" applyBorder="1" applyAlignment="1">
      <alignment horizontal="center"/>
    </xf>
    <xf numFmtId="0" fontId="34" fillId="13" borderId="71" xfId="0" applyFont="1" applyFill="1" applyBorder="1" applyAlignment="1">
      <alignment horizontal="center" vertical="center" textRotation="90"/>
    </xf>
    <xf numFmtId="0" fontId="34" fillId="8" borderId="72" xfId="0" applyFont="1" applyFill="1" applyBorder="1" applyAlignment="1">
      <alignment horizontal="center" vertical="center" textRotation="90"/>
    </xf>
    <xf numFmtId="0" fontId="34" fillId="13" borderId="78" xfId="0" applyFont="1" applyFill="1" applyBorder="1" applyAlignment="1">
      <alignment horizontal="center" vertical="center" textRotation="90"/>
    </xf>
    <xf numFmtId="0" fontId="34" fillId="14" borderId="71" xfId="0" applyFont="1" applyFill="1" applyBorder="1" applyAlignment="1">
      <alignment horizontal="center" vertical="center" textRotation="90"/>
    </xf>
    <xf numFmtId="0" fontId="34" fillId="15" borderId="73" xfId="0" applyFont="1" applyFill="1" applyBorder="1" applyAlignment="1">
      <alignment horizontal="center" vertical="center" textRotation="90"/>
    </xf>
    <xf numFmtId="0" fontId="39" fillId="16" borderId="49" xfId="0" applyFont="1" applyFill="1" applyBorder="1" applyAlignment="1">
      <alignment horizontal="center" vertical="center" textRotation="90"/>
    </xf>
    <xf numFmtId="0" fontId="34" fillId="0" borderId="29" xfId="0" applyFont="1" applyBorder="1" applyAlignment="1">
      <alignment horizontal="center" vertical="center" textRotation="90"/>
    </xf>
    <xf numFmtId="0" fontId="34" fillId="0" borderId="0" xfId="0" applyFont="1" applyAlignment="1">
      <alignment horizontal="center" vertical="center" textRotation="90"/>
    </xf>
    <xf numFmtId="49" fontId="0" fillId="6" borderId="4" xfId="0" applyNumberFormat="1" applyFill="1" applyBorder="1" applyAlignment="1">
      <alignment horizontal="center" vertical="center"/>
    </xf>
    <xf numFmtId="0" fontId="29" fillId="6" borderId="10" xfId="0" applyFont="1" applyFill="1" applyBorder="1" applyAlignment="1">
      <alignment vertical="center"/>
    </xf>
    <xf numFmtId="0" fontId="7" fillId="6" borderId="29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1" fontId="40" fillId="6" borderId="4" xfId="0" applyNumberFormat="1" applyFont="1" applyFill="1" applyBorder="1" applyAlignment="1">
      <alignment horizontal="center" vertical="center"/>
    </xf>
    <xf numFmtId="1" fontId="40" fillId="6" borderId="18" xfId="0" applyNumberFormat="1" applyFont="1" applyFill="1" applyBorder="1" applyAlignment="1">
      <alignment horizontal="center" vertical="center"/>
    </xf>
    <xf numFmtId="1" fontId="0" fillId="6" borderId="4" xfId="0" applyNumberFormat="1" applyFill="1" applyBorder="1" applyAlignment="1">
      <alignment horizontal="center" vertical="center"/>
    </xf>
    <xf numFmtId="1" fontId="0" fillId="6" borderId="18" xfId="0" applyNumberFormat="1" applyFill="1" applyBorder="1" applyAlignment="1">
      <alignment horizontal="center" vertical="center"/>
    </xf>
    <xf numFmtId="0" fontId="34" fillId="6" borderId="4" xfId="0" applyFont="1" applyFill="1" applyBorder="1" applyAlignment="1">
      <alignment horizontal="center" vertical="center"/>
    </xf>
    <xf numFmtId="0" fontId="34" fillId="6" borderId="10" xfId="0" applyFont="1" applyFill="1" applyBorder="1" applyAlignment="1">
      <alignment horizontal="center" vertical="center"/>
    </xf>
    <xf numFmtId="0" fontId="41" fillId="6" borderId="41" xfId="0" applyFont="1" applyFill="1" applyBorder="1" applyAlignment="1">
      <alignment horizontal="center" vertical="center"/>
    </xf>
    <xf numFmtId="0" fontId="42" fillId="6" borderId="79" xfId="0" applyFont="1" applyFill="1" applyBorder="1" applyAlignment="1">
      <alignment vertical="center"/>
    </xf>
    <xf numFmtId="20" fontId="0" fillId="2" borderId="2" xfId="0" applyNumberFormat="1" applyFill="1" applyBorder="1" applyAlignment="1">
      <alignment horizontal="center" vertical="center"/>
    </xf>
    <xf numFmtId="0" fontId="29" fillId="2" borderId="7" xfId="0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" fontId="40" fillId="2" borderId="2" xfId="0" applyNumberFormat="1" applyFont="1" applyFill="1" applyBorder="1" applyAlignment="1">
      <alignment horizontal="center" vertical="center"/>
    </xf>
    <xf numFmtId="1" fontId="40" fillId="2" borderId="34" xfId="0" applyNumberFormat="1" applyFon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1" fontId="0" fillId="13" borderId="34" xfId="0" applyNumberFormat="1" applyFill="1" applyBorder="1" applyAlignment="1">
      <alignment horizontal="center" vertical="center"/>
    </xf>
    <xf numFmtId="0" fontId="34" fillId="17" borderId="2" xfId="0" applyFont="1" applyFill="1" applyBorder="1" applyAlignment="1">
      <alignment horizontal="center" vertical="center"/>
    </xf>
    <xf numFmtId="0" fontId="34" fillId="18" borderId="7" xfId="0" applyFont="1" applyFill="1" applyBorder="1" applyAlignment="1">
      <alignment horizontal="center" vertical="center"/>
    </xf>
    <xf numFmtId="0" fontId="41" fillId="16" borderId="43" xfId="0" applyFont="1" applyFill="1" applyBorder="1" applyAlignment="1">
      <alignment horizontal="center" vertical="center"/>
    </xf>
    <xf numFmtId="0" fontId="42" fillId="2" borderId="56" xfId="0" applyFont="1" applyFill="1" applyBorder="1" applyAlignment="1">
      <alignment vertical="center" wrapText="1"/>
    </xf>
    <xf numFmtId="0" fontId="0" fillId="2" borderId="24" xfId="0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0" fontId="42" fillId="2" borderId="56" xfId="0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left" vertical="center" wrapText="1"/>
    </xf>
    <xf numFmtId="49" fontId="0" fillId="6" borderId="11" xfId="0" applyNumberFormat="1" applyFill="1" applyBorder="1" applyAlignment="1">
      <alignment horizontal="center" vertical="center"/>
    </xf>
    <xf numFmtId="0" fontId="29" fillId="6" borderId="20" xfId="0" applyFont="1" applyFill="1" applyBorder="1" applyAlignment="1">
      <alignment vertical="center"/>
    </xf>
    <xf numFmtId="0" fontId="7" fillId="6" borderId="75" xfId="0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1" fontId="40" fillId="6" borderId="11" xfId="0" applyNumberFormat="1" applyFont="1" applyFill="1" applyBorder="1" applyAlignment="1">
      <alignment horizontal="center" vertical="center"/>
    </xf>
    <xf numFmtId="1" fontId="40" fillId="6" borderId="19" xfId="0" applyNumberFormat="1" applyFont="1" applyFill="1" applyBorder="1" applyAlignment="1">
      <alignment horizontal="center" vertical="center"/>
    </xf>
    <xf numFmtId="1" fontId="0" fillId="6" borderId="11" xfId="0" applyNumberFormat="1" applyFill="1" applyBorder="1" applyAlignment="1">
      <alignment horizontal="center" vertical="center"/>
    </xf>
    <xf numFmtId="1" fontId="0" fillId="6" borderId="19" xfId="0" applyNumberFormat="1" applyFill="1" applyBorder="1" applyAlignment="1">
      <alignment horizontal="center" vertical="center"/>
    </xf>
    <xf numFmtId="0" fontId="34" fillId="6" borderId="11" xfId="0" applyFont="1" applyFill="1" applyBorder="1" applyAlignment="1">
      <alignment horizontal="center" vertical="center"/>
    </xf>
    <xf numFmtId="0" fontId="34" fillId="6" borderId="20" xfId="0" applyFont="1" applyFill="1" applyBorder="1" applyAlignment="1">
      <alignment horizontal="center" vertical="center"/>
    </xf>
    <xf numFmtId="0" fontId="41" fillId="6" borderId="62" xfId="0" applyFont="1" applyFill="1" applyBorder="1" applyAlignment="1">
      <alignment horizontal="center" vertical="center"/>
    </xf>
    <xf numFmtId="0" fontId="42" fillId="6" borderId="65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5" fillId="11" borderId="12" xfId="0" applyFont="1" applyFill="1" applyBorder="1" applyAlignment="1">
      <alignment horizontal="center" vertical="center"/>
    </xf>
    <xf numFmtId="0" fontId="35" fillId="11" borderId="13" xfId="0" applyFont="1" applyFill="1" applyBorder="1" applyAlignment="1">
      <alignment horizontal="center" vertical="center"/>
    </xf>
    <xf numFmtId="0" fontId="35" fillId="19" borderId="14" xfId="0" applyFont="1" applyFill="1" applyBorder="1" applyAlignment="1">
      <alignment horizontal="center" vertical="center"/>
    </xf>
    <xf numFmtId="1" fontId="35" fillId="13" borderId="12" xfId="0" applyNumberFormat="1" applyFont="1" applyFill="1" applyBorder="1" applyAlignment="1">
      <alignment horizontal="center" vertical="center"/>
    </xf>
    <xf numFmtId="0" fontId="35" fillId="8" borderId="13" xfId="0" applyFont="1" applyFill="1" applyBorder="1" applyAlignment="1">
      <alignment horizontal="center" vertical="center"/>
    </xf>
    <xf numFmtId="1" fontId="35" fillId="13" borderId="44" xfId="0" applyNumberFormat="1" applyFont="1" applyFill="1" applyBorder="1" applyAlignment="1">
      <alignment horizontal="center" vertical="center"/>
    </xf>
    <xf numFmtId="0" fontId="35" fillId="14" borderId="12" xfId="0" applyFont="1" applyFill="1" applyBorder="1" applyAlignment="1">
      <alignment horizontal="center" vertical="center"/>
    </xf>
    <xf numFmtId="0" fontId="35" fillId="15" borderId="14" xfId="0" applyFont="1" applyFill="1" applyBorder="1" applyAlignment="1">
      <alignment horizontal="center" vertical="center"/>
    </xf>
    <xf numFmtId="0" fontId="39" fillId="16" borderId="45" xfId="0" applyFont="1" applyFill="1" applyBorder="1" applyAlignment="1">
      <alignment horizontal="center" vertical="center"/>
    </xf>
    <xf numFmtId="0" fontId="42" fillId="2" borderId="76" xfId="0" applyFont="1" applyFill="1" applyBorder="1" applyAlignment="1">
      <alignment horizontal="left" vertical="top" wrapText="1"/>
    </xf>
    <xf numFmtId="0" fontId="34" fillId="11" borderId="11" xfId="0" applyFont="1" applyFill="1" applyBorder="1" applyAlignment="1">
      <alignment horizontal="center" vertical="center" textRotation="90"/>
    </xf>
    <xf numFmtId="0" fontId="34" fillId="11" borderId="8" xfId="0" applyFont="1" applyFill="1" applyBorder="1" applyAlignment="1">
      <alignment horizontal="center" vertical="center" textRotation="90"/>
    </xf>
    <xf numFmtId="0" fontId="34" fillId="19" borderId="20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34" fillId="13" borderId="11" xfId="0" applyFont="1" applyFill="1" applyBorder="1" applyAlignment="1">
      <alignment horizontal="center" vertical="center" textRotation="90"/>
    </xf>
    <xf numFmtId="0" fontId="34" fillId="8" borderId="8" xfId="0" applyFont="1" applyFill="1" applyBorder="1" applyAlignment="1">
      <alignment horizontal="center" vertical="center" textRotation="90"/>
    </xf>
    <xf numFmtId="0" fontId="34" fillId="13" borderId="19" xfId="0" applyFont="1" applyFill="1" applyBorder="1" applyAlignment="1">
      <alignment horizontal="center" vertical="center" textRotation="90"/>
    </xf>
    <xf numFmtId="0" fontId="34" fillId="14" borderId="11" xfId="0" applyFont="1" applyFill="1" applyBorder="1" applyAlignment="1">
      <alignment horizontal="center" vertical="center" textRotation="90"/>
    </xf>
    <xf numFmtId="0" fontId="34" fillId="15" borderId="20" xfId="0" applyFont="1" applyFill="1" applyBorder="1" applyAlignment="1">
      <alignment horizontal="center" vertical="center" textRotation="90"/>
    </xf>
    <xf numFmtId="0" fontId="39" fillId="16" borderId="62" xfId="0" applyFont="1" applyFill="1" applyBorder="1" applyAlignment="1">
      <alignment horizontal="center" vertical="center" textRotation="90"/>
    </xf>
    <xf numFmtId="0" fontId="42" fillId="2" borderId="33" xfId="0" applyFont="1" applyFill="1" applyBorder="1" applyAlignment="1">
      <alignment horizontal="left" vertical="top" wrapText="1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2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zoomScale="80" zoomScaleNormal="80" workbookViewId="0">
      <selection activeCell="D11" sqref="D11"/>
    </sheetView>
  </sheetViews>
  <sheetFormatPr defaultRowHeight="15" x14ac:dyDescent="0.25"/>
  <cols>
    <col min="1" max="1" width="8.28515625" customWidth="1"/>
    <col min="2" max="2" width="8.5703125" style="297" bestFit="1" customWidth="1"/>
    <col min="3" max="3" width="3.85546875" style="395" bestFit="1" customWidth="1"/>
    <col min="4" max="4" width="3.85546875" style="395" customWidth="1"/>
    <col min="5" max="7" width="3.7109375" style="395" bestFit="1" customWidth="1"/>
    <col min="8" max="8" width="9.42578125" style="395" customWidth="1"/>
    <col min="9" max="9" width="8.7109375" style="395" customWidth="1"/>
    <col min="10" max="10" width="4.42578125" style="395" bestFit="1" customWidth="1"/>
    <col min="11" max="11" width="4.140625" style="395" bestFit="1" customWidth="1"/>
    <col min="12" max="12" width="4.42578125" style="395" bestFit="1" customWidth="1"/>
    <col min="13" max="13" width="7.5703125" style="403" customWidth="1"/>
    <col min="14" max="14" width="7.5703125" style="404" customWidth="1"/>
    <col min="15" max="15" width="3.7109375" style="380" bestFit="1" customWidth="1"/>
    <col min="16" max="16" width="69.28515625" style="405" customWidth="1"/>
  </cols>
  <sheetData>
    <row r="1" spans="1:16" s="332" customFormat="1" ht="66" x14ac:dyDescent="0.25">
      <c r="A1"/>
      <c r="B1" s="297"/>
      <c r="C1" s="320" t="s">
        <v>77</v>
      </c>
      <c r="D1" s="321" t="s">
        <v>78</v>
      </c>
      <c r="E1" s="321" t="s">
        <v>79</v>
      </c>
      <c r="F1" s="321" t="s">
        <v>80</v>
      </c>
      <c r="G1" s="322" t="s">
        <v>70</v>
      </c>
      <c r="H1" s="323" t="s">
        <v>81</v>
      </c>
      <c r="I1" s="324" t="s">
        <v>82</v>
      </c>
      <c r="J1" s="325" t="s">
        <v>83</v>
      </c>
      <c r="K1" s="326" t="s">
        <v>84</v>
      </c>
      <c r="L1" s="327" t="s">
        <v>85</v>
      </c>
      <c r="M1" s="328" t="s">
        <v>86</v>
      </c>
      <c r="N1" s="329" t="s">
        <v>87</v>
      </c>
      <c r="O1" s="330" t="s">
        <v>88</v>
      </c>
      <c r="P1" s="331" t="s">
        <v>89</v>
      </c>
    </row>
    <row r="2" spans="1:16" ht="7.5" customHeight="1" x14ac:dyDescent="0.25">
      <c r="A2" s="333"/>
      <c r="B2" s="334"/>
      <c r="C2" s="335"/>
      <c r="D2" s="336"/>
      <c r="E2" s="336"/>
      <c r="F2" s="336"/>
      <c r="G2" s="337"/>
      <c r="H2" s="338"/>
      <c r="I2" s="339"/>
      <c r="J2" s="340">
        <v>0</v>
      </c>
      <c r="K2" s="336"/>
      <c r="L2" s="341">
        <v>0</v>
      </c>
      <c r="M2" s="342"/>
      <c r="N2" s="343"/>
      <c r="O2" s="344">
        <f t="shared" ref="O2" si="0">M2-SUM(C2:G2,N2)</f>
        <v>0</v>
      </c>
      <c r="P2" s="345"/>
    </row>
    <row r="3" spans="1:16" ht="26.25" customHeight="1" x14ac:dyDescent="0.25">
      <c r="A3" s="346">
        <v>0.4375</v>
      </c>
      <c r="B3" s="347" t="s">
        <v>22</v>
      </c>
      <c r="C3" s="348"/>
      <c r="D3" s="349"/>
      <c r="E3" s="349"/>
      <c r="F3" s="349"/>
      <c r="G3" s="350"/>
      <c r="H3" s="351"/>
      <c r="I3" s="352"/>
      <c r="J3" s="353">
        <f>IF(ISBLANK(H3),0,(I3-H3+1))</f>
        <v>0</v>
      </c>
      <c r="K3" s="354"/>
      <c r="L3" s="355">
        <f t="shared" ref="L3:L14" si="1">J3-K3</f>
        <v>0</v>
      </c>
      <c r="M3" s="356"/>
      <c r="N3" s="357"/>
      <c r="O3" s="358">
        <f>M3-SUM(C3:G3,N3)</f>
        <v>0</v>
      </c>
      <c r="P3" s="359"/>
    </row>
    <row r="4" spans="1:16" ht="26.25" customHeight="1" x14ac:dyDescent="0.25">
      <c r="A4" s="346">
        <v>0.45833333333333331</v>
      </c>
      <c r="B4" s="347" t="s">
        <v>14</v>
      </c>
      <c r="C4" s="348"/>
      <c r="D4" s="349"/>
      <c r="E4" s="349"/>
      <c r="F4" s="349"/>
      <c r="G4" s="350"/>
      <c r="H4" s="351"/>
      <c r="I4" s="352"/>
      <c r="J4" s="353">
        <f t="shared" ref="J4:J12" si="2">IF(ISBLANK(H4),0,(I4-H4+1))</f>
        <v>0</v>
      </c>
      <c r="K4" s="354"/>
      <c r="L4" s="355">
        <f t="shared" si="1"/>
        <v>0</v>
      </c>
      <c r="M4" s="356"/>
      <c r="N4" s="357"/>
      <c r="O4" s="358">
        <f t="shared" ref="O4:O13" si="3">M4-SUM(C4:G4,N4)</f>
        <v>0</v>
      </c>
      <c r="P4" s="359"/>
    </row>
    <row r="5" spans="1:16" ht="26.25" customHeight="1" x14ac:dyDescent="0.25">
      <c r="A5" s="346">
        <v>0.5</v>
      </c>
      <c r="B5" s="347" t="s">
        <v>15</v>
      </c>
      <c r="C5" s="360"/>
      <c r="D5" s="349"/>
      <c r="E5" s="349"/>
      <c r="F5" s="349"/>
      <c r="G5" s="350"/>
      <c r="H5" s="351"/>
      <c r="I5" s="352"/>
      <c r="J5" s="353">
        <f t="shared" si="2"/>
        <v>0</v>
      </c>
      <c r="K5" s="361"/>
      <c r="L5" s="355">
        <f t="shared" si="1"/>
        <v>0</v>
      </c>
      <c r="M5" s="356"/>
      <c r="N5" s="357"/>
      <c r="O5" s="358">
        <f t="shared" si="3"/>
        <v>0</v>
      </c>
      <c r="P5" s="359"/>
    </row>
    <row r="6" spans="1:16" ht="26.25" customHeight="1" x14ac:dyDescent="0.25">
      <c r="A6" s="346">
        <v>0.52083333333333337</v>
      </c>
      <c r="B6" s="347" t="s">
        <v>22</v>
      </c>
      <c r="C6" s="348"/>
      <c r="D6" s="349"/>
      <c r="E6" s="349"/>
      <c r="F6" s="349"/>
      <c r="G6" s="350"/>
      <c r="H6" s="351"/>
      <c r="I6" s="352"/>
      <c r="J6" s="353">
        <f t="shared" si="2"/>
        <v>0</v>
      </c>
      <c r="K6" s="354"/>
      <c r="L6" s="355">
        <f t="shared" si="1"/>
        <v>0</v>
      </c>
      <c r="M6" s="356"/>
      <c r="N6" s="357"/>
      <c r="O6" s="358">
        <f t="shared" si="3"/>
        <v>0</v>
      </c>
      <c r="P6" s="362"/>
    </row>
    <row r="7" spans="1:16" ht="26.25" customHeight="1" x14ac:dyDescent="0.25">
      <c r="A7" s="346">
        <v>4.1666666666666664E-2</v>
      </c>
      <c r="B7" s="347" t="s">
        <v>14</v>
      </c>
      <c r="C7" s="360"/>
      <c r="D7" s="349"/>
      <c r="E7" s="349"/>
      <c r="F7" s="349"/>
      <c r="G7" s="350"/>
      <c r="H7" s="351"/>
      <c r="I7" s="352"/>
      <c r="J7" s="353">
        <f t="shared" si="2"/>
        <v>0</v>
      </c>
      <c r="K7" s="361"/>
      <c r="L7" s="355">
        <f t="shared" si="1"/>
        <v>0</v>
      </c>
      <c r="M7" s="356"/>
      <c r="N7" s="357"/>
      <c r="O7" s="358">
        <f t="shared" si="3"/>
        <v>0</v>
      </c>
      <c r="P7" s="359"/>
    </row>
    <row r="8" spans="1:16" ht="26.25" customHeight="1" x14ac:dyDescent="0.25">
      <c r="A8" s="346" t="s">
        <v>20</v>
      </c>
      <c r="B8" s="347" t="s">
        <v>16</v>
      </c>
      <c r="C8" s="348"/>
      <c r="D8" s="349"/>
      <c r="E8" s="349"/>
      <c r="F8" s="349"/>
      <c r="G8" s="350"/>
      <c r="H8" s="351"/>
      <c r="I8" s="352"/>
      <c r="J8" s="353">
        <f t="shared" si="2"/>
        <v>0</v>
      </c>
      <c r="K8" s="354"/>
      <c r="L8" s="355">
        <f t="shared" si="1"/>
        <v>0</v>
      </c>
      <c r="M8" s="356"/>
      <c r="N8" s="357"/>
      <c r="O8" s="358">
        <f t="shared" si="3"/>
        <v>0</v>
      </c>
      <c r="P8" s="362"/>
    </row>
    <row r="9" spans="1:16" ht="26.25" customHeight="1" x14ac:dyDescent="0.25">
      <c r="A9" s="346" t="s">
        <v>23</v>
      </c>
      <c r="B9" s="347" t="s">
        <v>17</v>
      </c>
      <c r="C9" s="363"/>
      <c r="D9" s="349"/>
      <c r="E9" s="349"/>
      <c r="F9" s="349"/>
      <c r="G9" s="350"/>
      <c r="H9" s="351"/>
      <c r="I9" s="352"/>
      <c r="J9" s="353">
        <f t="shared" si="2"/>
        <v>0</v>
      </c>
      <c r="K9" s="354"/>
      <c r="L9" s="355">
        <f>J9-K9</f>
        <v>0</v>
      </c>
      <c r="M9" s="356"/>
      <c r="N9" s="357"/>
      <c r="O9" s="358">
        <f t="shared" si="3"/>
        <v>0</v>
      </c>
      <c r="P9" s="359"/>
    </row>
    <row r="10" spans="1:16" ht="26.25" customHeight="1" x14ac:dyDescent="0.25">
      <c r="A10" s="364" t="s">
        <v>21</v>
      </c>
      <c r="B10" s="347" t="s">
        <v>15</v>
      </c>
      <c r="C10" s="348"/>
      <c r="D10" s="349"/>
      <c r="E10" s="349"/>
      <c r="F10" s="349"/>
      <c r="G10" s="350"/>
      <c r="H10" s="351"/>
      <c r="I10" s="352"/>
      <c r="J10" s="353">
        <f t="shared" si="2"/>
        <v>0</v>
      </c>
      <c r="K10" s="354"/>
      <c r="L10" s="355">
        <f t="shared" ref="L10:L11" si="4">J10-K10</f>
        <v>0</v>
      </c>
      <c r="M10" s="356"/>
      <c r="N10" s="357"/>
      <c r="O10" s="358">
        <f t="shared" si="3"/>
        <v>0</v>
      </c>
      <c r="P10" s="359"/>
    </row>
    <row r="11" spans="1:16" ht="26.25" customHeight="1" x14ac:dyDescent="0.25">
      <c r="A11" s="365" t="s">
        <v>19</v>
      </c>
      <c r="B11" s="366" t="s">
        <v>16</v>
      </c>
      <c r="C11" s="348"/>
      <c r="D11" s="349"/>
      <c r="E11" s="349"/>
      <c r="F11" s="349"/>
      <c r="G11" s="350"/>
      <c r="H11" s="351"/>
      <c r="I11" s="352"/>
      <c r="J11" s="353">
        <f t="shared" si="2"/>
        <v>0</v>
      </c>
      <c r="K11" s="354"/>
      <c r="L11" s="355">
        <f t="shared" si="4"/>
        <v>0</v>
      </c>
      <c r="M11" s="356"/>
      <c r="N11" s="357"/>
      <c r="O11" s="358">
        <f t="shared" si="3"/>
        <v>0</v>
      </c>
      <c r="P11" s="359"/>
    </row>
    <row r="12" spans="1:16" ht="26.25" customHeight="1" x14ac:dyDescent="0.25">
      <c r="A12" s="346" t="s">
        <v>18</v>
      </c>
      <c r="B12" s="347" t="s">
        <v>17</v>
      </c>
      <c r="C12" s="360"/>
      <c r="D12" s="349"/>
      <c r="E12" s="349"/>
      <c r="F12" s="349"/>
      <c r="G12" s="350"/>
      <c r="H12" s="351"/>
      <c r="I12" s="352"/>
      <c r="J12" s="353">
        <f t="shared" si="2"/>
        <v>0</v>
      </c>
      <c r="K12" s="361"/>
      <c r="L12" s="355">
        <f t="shared" si="1"/>
        <v>0</v>
      </c>
      <c r="M12" s="356"/>
      <c r="N12" s="357"/>
      <c r="O12" s="358">
        <f t="shared" si="3"/>
        <v>0</v>
      </c>
      <c r="P12" s="359"/>
    </row>
    <row r="13" spans="1:16" ht="7.5" customHeight="1" thickBot="1" x14ac:dyDescent="0.3">
      <c r="A13" s="367"/>
      <c r="B13" s="368"/>
      <c r="C13" s="369"/>
      <c r="D13" s="370"/>
      <c r="E13" s="370"/>
      <c r="F13" s="370"/>
      <c r="G13" s="371"/>
      <c r="H13" s="372"/>
      <c r="I13" s="373"/>
      <c r="J13" s="374">
        <v>0</v>
      </c>
      <c r="K13" s="370"/>
      <c r="L13" s="375">
        <v>0</v>
      </c>
      <c r="M13" s="376"/>
      <c r="N13" s="377"/>
      <c r="O13" s="378">
        <f t="shared" si="3"/>
        <v>0</v>
      </c>
      <c r="P13" s="379"/>
    </row>
    <row r="14" spans="1:16" s="380" customFormat="1" ht="30.75" customHeight="1" x14ac:dyDescent="0.25">
      <c r="B14" s="381"/>
      <c r="C14" s="382">
        <f>SUM(C4:C13)</f>
        <v>0</v>
      </c>
      <c r="D14" s="383">
        <f>SUM(D4:D13)</f>
        <v>0</v>
      </c>
      <c r="E14" s="383">
        <f>SUM(E4:E13)</f>
        <v>0</v>
      </c>
      <c r="F14" s="383">
        <f>SUM(F4:F13)</f>
        <v>0</v>
      </c>
      <c r="G14" s="383">
        <f>SUM(G4:G13)</f>
        <v>0</v>
      </c>
      <c r="H14" s="384">
        <f>SUM(C14:G14)</f>
        <v>0</v>
      </c>
      <c r="J14" s="385">
        <f>SUM(J4:J13)</f>
        <v>0</v>
      </c>
      <c r="K14" s="386">
        <f>SUM(K4:K13)</f>
        <v>0</v>
      </c>
      <c r="L14" s="387">
        <f t="shared" si="1"/>
        <v>0</v>
      </c>
      <c r="M14" s="388">
        <f>SUM(M3:M13)</f>
        <v>0</v>
      </c>
      <c r="N14" s="389">
        <f>SUM(N3:N13)</f>
        <v>0</v>
      </c>
      <c r="O14" s="390">
        <f>SUM(O4:O13)</f>
        <v>0</v>
      </c>
      <c r="P14" s="391"/>
    </row>
    <row r="15" spans="1:16" ht="119.25" thickBot="1" x14ac:dyDescent="0.3">
      <c r="C15" s="392" t="s">
        <v>77</v>
      </c>
      <c r="D15" s="393" t="s">
        <v>78</v>
      </c>
      <c r="E15" s="393" t="s">
        <v>79</v>
      </c>
      <c r="F15" s="393" t="s">
        <v>90</v>
      </c>
      <c r="G15" s="393" t="s">
        <v>91</v>
      </c>
      <c r="H15" s="394" t="s">
        <v>92</v>
      </c>
      <c r="J15" s="396" t="s">
        <v>93</v>
      </c>
      <c r="K15" s="397" t="s">
        <v>94</v>
      </c>
      <c r="L15" s="398" t="s">
        <v>85</v>
      </c>
      <c r="M15" s="399" t="s">
        <v>95</v>
      </c>
      <c r="N15" s="400" t="s">
        <v>87</v>
      </c>
      <c r="O15" s="401" t="s">
        <v>88</v>
      </c>
      <c r="P15" s="402"/>
    </row>
  </sheetData>
  <mergeCells count="1">
    <mergeCell ref="P14:P15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zoomScale="125" zoomScaleNormal="125" workbookViewId="0">
      <selection activeCell="L4" sqref="L4:L13"/>
    </sheetView>
  </sheetViews>
  <sheetFormatPr defaultRowHeight="15" x14ac:dyDescent="0.25"/>
  <cols>
    <col min="1" max="1" width="5.7109375" bestFit="1" customWidth="1"/>
    <col min="2" max="2" width="15.5703125" customWidth="1"/>
    <col min="3" max="3" width="3.140625" style="149" bestFit="1" customWidth="1"/>
    <col min="4" max="4" width="5.85546875" style="149" bestFit="1" customWidth="1"/>
    <col min="5" max="5" width="17.42578125" style="149" customWidth="1"/>
    <col min="6" max="6" width="4.28515625" customWidth="1"/>
    <col min="7" max="8" width="9.140625" style="149" customWidth="1"/>
    <col min="9" max="10" width="3.42578125" customWidth="1"/>
    <col min="11" max="11" width="6.42578125" customWidth="1"/>
    <col min="12" max="12" width="8.42578125" bestFit="1" customWidth="1"/>
    <col min="13" max="13" width="5.7109375" style="318" customWidth="1"/>
    <col min="14" max="18" width="3.42578125" customWidth="1"/>
  </cols>
  <sheetData>
    <row r="1" spans="1:18" ht="24.75" customHeight="1" thickBot="1" x14ac:dyDescent="0.3">
      <c r="A1" s="254"/>
      <c r="B1" s="255" t="s">
        <v>71</v>
      </c>
      <c r="C1" s="256"/>
      <c r="D1" s="256"/>
      <c r="E1" s="257"/>
      <c r="F1" s="111" t="s">
        <v>58</v>
      </c>
      <c r="G1" s="112" t="s">
        <v>59</v>
      </c>
      <c r="H1" s="113"/>
      <c r="I1" s="114" t="s">
        <v>60</v>
      </c>
      <c r="J1" s="115" t="s">
        <v>61</v>
      </c>
      <c r="K1" s="116" t="s">
        <v>62</v>
      </c>
      <c r="L1" s="256"/>
      <c r="M1" s="256"/>
      <c r="N1" s="222" t="s">
        <v>66</v>
      </c>
      <c r="O1" s="223" t="s">
        <v>67</v>
      </c>
      <c r="P1" s="223" t="s">
        <v>68</v>
      </c>
      <c r="Q1" s="223" t="s">
        <v>69</v>
      </c>
      <c r="R1" s="224" t="s">
        <v>70</v>
      </c>
    </row>
    <row r="2" spans="1:18" ht="22.5" customHeight="1" x14ac:dyDescent="0.25">
      <c r="A2" s="258" t="s">
        <v>0</v>
      </c>
      <c r="B2" s="259" t="s">
        <v>1</v>
      </c>
      <c r="C2" s="260" t="s">
        <v>3</v>
      </c>
      <c r="D2" s="211" t="s">
        <v>2</v>
      </c>
      <c r="E2" s="261" t="s">
        <v>4</v>
      </c>
      <c r="F2" s="117"/>
      <c r="G2" s="118" t="s">
        <v>63</v>
      </c>
      <c r="H2" s="119" t="s">
        <v>64</v>
      </c>
      <c r="I2" s="120"/>
      <c r="J2" s="121"/>
      <c r="K2" s="122"/>
      <c r="L2" s="262" t="s">
        <v>10</v>
      </c>
      <c r="M2" s="263" t="s">
        <v>72</v>
      </c>
      <c r="N2" s="225"/>
      <c r="O2" s="226"/>
      <c r="P2" s="226"/>
      <c r="Q2" s="226"/>
      <c r="R2" s="227"/>
    </row>
    <row r="3" spans="1:18" ht="5.25" customHeight="1" x14ac:dyDescent="0.25">
      <c r="A3" s="212"/>
      <c r="B3" s="213"/>
      <c r="C3" s="214"/>
      <c r="D3" s="215"/>
      <c r="E3" s="216"/>
      <c r="F3" s="123"/>
      <c r="G3" s="124"/>
      <c r="H3" s="123"/>
      <c r="I3" s="125"/>
      <c r="J3" s="126"/>
      <c r="K3" s="123"/>
      <c r="L3" s="217"/>
      <c r="M3" s="218"/>
      <c r="N3" s="219"/>
      <c r="O3" s="220"/>
      <c r="P3" s="220"/>
      <c r="Q3" s="220"/>
      <c r="R3" s="221"/>
    </row>
    <row r="4" spans="1:18" s="46" customFormat="1" ht="22.5" customHeight="1" x14ac:dyDescent="0.25">
      <c r="A4" s="232">
        <v>0.4375</v>
      </c>
      <c r="B4" s="270" t="s">
        <v>12</v>
      </c>
      <c r="C4" s="271">
        <v>35</v>
      </c>
      <c r="D4" s="271" t="s">
        <v>24</v>
      </c>
      <c r="E4" s="272"/>
      <c r="F4" s="133"/>
      <c r="G4" s="134"/>
      <c r="H4" s="135"/>
      <c r="I4" s="136"/>
      <c r="J4" s="137" t="s">
        <v>65</v>
      </c>
      <c r="K4" s="138" t="s">
        <v>65</v>
      </c>
      <c r="L4" s="273" t="s">
        <v>22</v>
      </c>
      <c r="M4" s="274">
        <f>A4+TIME(2,0,0)</f>
        <v>0.52083333333333337</v>
      </c>
      <c r="N4" s="231"/>
      <c r="O4" s="232"/>
      <c r="P4" s="232"/>
      <c r="Q4" s="232"/>
      <c r="R4" s="233"/>
    </row>
    <row r="5" spans="1:18" s="46" customFormat="1" ht="22.5" customHeight="1" x14ac:dyDescent="0.25">
      <c r="A5" s="232">
        <v>0.45833333333333331</v>
      </c>
      <c r="B5" s="270" t="s">
        <v>12</v>
      </c>
      <c r="C5" s="271">
        <v>35</v>
      </c>
      <c r="D5" s="271" t="s">
        <v>24</v>
      </c>
      <c r="E5" s="272"/>
      <c r="F5" s="133"/>
      <c r="G5" s="134"/>
      <c r="H5" s="135"/>
      <c r="I5" s="136"/>
      <c r="J5" s="137"/>
      <c r="K5" s="138"/>
      <c r="L5" s="273" t="s">
        <v>14</v>
      </c>
      <c r="M5" s="274">
        <f>A5+TIME(2,0,0)</f>
        <v>0.54166666666666663</v>
      </c>
      <c r="N5" s="231"/>
      <c r="O5" s="232"/>
      <c r="P5" s="232"/>
      <c r="Q5" s="232"/>
      <c r="R5" s="233"/>
    </row>
    <row r="6" spans="1:18" s="46" customFormat="1" ht="22.5" customHeight="1" x14ac:dyDescent="0.25">
      <c r="A6" s="232">
        <v>0.5</v>
      </c>
      <c r="B6" s="270" t="s">
        <v>12</v>
      </c>
      <c r="C6" s="271">
        <v>35</v>
      </c>
      <c r="D6" s="271" t="s">
        <v>24</v>
      </c>
      <c r="E6" s="272"/>
      <c r="F6" s="133"/>
      <c r="G6" s="134"/>
      <c r="H6" s="135"/>
      <c r="I6" s="136"/>
      <c r="J6" s="137"/>
      <c r="K6" s="138"/>
      <c r="L6" s="273" t="s">
        <v>15</v>
      </c>
      <c r="M6" s="274">
        <f t="shared" ref="M6:M14" si="0">A6+TIME(2,0,0)</f>
        <v>0.58333333333333337</v>
      </c>
      <c r="N6" s="231"/>
      <c r="O6" s="232"/>
      <c r="P6" s="232"/>
      <c r="Q6" s="232"/>
      <c r="R6" s="233"/>
    </row>
    <row r="7" spans="1:18" ht="21.75" customHeight="1" x14ac:dyDescent="0.25">
      <c r="A7" s="275">
        <v>0.52083333333333337</v>
      </c>
      <c r="B7" s="270" t="s">
        <v>12</v>
      </c>
      <c r="C7" s="199">
        <v>35</v>
      </c>
      <c r="D7" s="271" t="s">
        <v>24</v>
      </c>
      <c r="E7" s="276"/>
      <c r="F7" s="133"/>
      <c r="G7" s="134"/>
      <c r="H7" s="135"/>
      <c r="I7" s="136"/>
      <c r="J7" s="137"/>
      <c r="K7" s="138"/>
      <c r="L7" s="277" t="s">
        <v>22</v>
      </c>
      <c r="M7" s="274">
        <f t="shared" si="0"/>
        <v>0.60416666666666674</v>
      </c>
      <c r="N7" s="231"/>
      <c r="O7" s="232"/>
      <c r="P7" s="232"/>
      <c r="Q7" s="232"/>
      <c r="R7" s="233"/>
    </row>
    <row r="8" spans="1:18" ht="21.75" customHeight="1" x14ac:dyDescent="0.25">
      <c r="A8" s="275">
        <v>4.1666666666666664E-2</v>
      </c>
      <c r="B8" s="270" t="s">
        <v>12</v>
      </c>
      <c r="C8" s="199">
        <v>35</v>
      </c>
      <c r="D8" s="271" t="s">
        <v>24</v>
      </c>
      <c r="E8" s="209"/>
      <c r="F8" s="138"/>
      <c r="G8" s="134"/>
      <c r="H8" s="135"/>
      <c r="I8" s="136"/>
      <c r="J8" s="137"/>
      <c r="K8" s="138"/>
      <c r="L8" s="277" t="s">
        <v>14</v>
      </c>
      <c r="M8" s="274">
        <f t="shared" si="0"/>
        <v>0.125</v>
      </c>
      <c r="N8" s="231"/>
      <c r="O8" s="232"/>
      <c r="P8" s="232"/>
      <c r="Q8" s="232"/>
      <c r="R8" s="233"/>
    </row>
    <row r="9" spans="1:18" ht="30" customHeight="1" x14ac:dyDescent="0.25">
      <c r="A9" s="264" t="s">
        <v>20</v>
      </c>
      <c r="B9" s="319" t="s">
        <v>57</v>
      </c>
      <c r="C9" s="265">
        <v>50</v>
      </c>
      <c r="D9" s="266" t="s">
        <v>13</v>
      </c>
      <c r="E9" s="267" t="s">
        <v>76</v>
      </c>
      <c r="F9" s="127"/>
      <c r="G9" s="128"/>
      <c r="H9" s="129"/>
      <c r="I9" s="130"/>
      <c r="J9" s="131"/>
      <c r="K9" s="132"/>
      <c r="L9" s="268" t="s">
        <v>16</v>
      </c>
      <c r="M9" s="269">
        <f t="shared" si="0"/>
        <v>0.125</v>
      </c>
      <c r="N9" s="228"/>
      <c r="O9" s="229"/>
      <c r="P9" s="229"/>
      <c r="Q9" s="229"/>
      <c r="R9" s="230"/>
    </row>
    <row r="10" spans="1:18" ht="21" customHeight="1" x14ac:dyDescent="0.25">
      <c r="A10" s="232" t="s">
        <v>23</v>
      </c>
      <c r="B10" s="270" t="s">
        <v>12</v>
      </c>
      <c r="C10" s="271">
        <v>35</v>
      </c>
      <c r="D10" s="271" t="s">
        <v>24</v>
      </c>
      <c r="E10" s="278"/>
      <c r="F10" s="133"/>
      <c r="G10" s="134"/>
      <c r="H10" s="135"/>
      <c r="I10" s="136"/>
      <c r="J10" s="137"/>
      <c r="K10" s="138"/>
      <c r="L10" s="277" t="s">
        <v>17</v>
      </c>
      <c r="M10" s="274">
        <f t="shared" si="0"/>
        <v>0.14583333333333331</v>
      </c>
      <c r="N10" s="234"/>
      <c r="O10" s="235"/>
      <c r="P10" s="235"/>
      <c r="Q10" s="235"/>
      <c r="R10" s="236"/>
    </row>
    <row r="11" spans="1:18" ht="22.5" customHeight="1" x14ac:dyDescent="0.25">
      <c r="A11" s="275" t="s">
        <v>21</v>
      </c>
      <c r="B11" s="270" t="s">
        <v>12</v>
      </c>
      <c r="C11" s="271">
        <v>35</v>
      </c>
      <c r="D11" s="271" t="s">
        <v>24</v>
      </c>
      <c r="E11" s="279"/>
      <c r="F11" s="133"/>
      <c r="G11" s="134"/>
      <c r="H11" s="135"/>
      <c r="I11" s="136"/>
      <c r="J11" s="137"/>
      <c r="K11" s="138"/>
      <c r="L11" s="280" t="s">
        <v>15</v>
      </c>
      <c r="M11" s="274">
        <f t="shared" si="0"/>
        <v>0.16666666666666666</v>
      </c>
      <c r="N11" s="231"/>
      <c r="O11" s="232"/>
      <c r="P11" s="232"/>
      <c r="Q11" s="232"/>
      <c r="R11" s="233"/>
    </row>
    <row r="12" spans="1:18" s="46" customFormat="1" ht="22.5" customHeight="1" x14ac:dyDescent="0.25">
      <c r="A12" s="232" t="s">
        <v>19</v>
      </c>
      <c r="B12" s="270" t="s">
        <v>12</v>
      </c>
      <c r="C12" s="271">
        <v>35</v>
      </c>
      <c r="D12" s="271" t="s">
        <v>24</v>
      </c>
      <c r="E12" s="272"/>
      <c r="F12" s="133"/>
      <c r="G12" s="139"/>
      <c r="H12" s="140"/>
      <c r="I12" s="141"/>
      <c r="J12" s="142"/>
      <c r="K12" s="133"/>
      <c r="L12" s="273" t="s">
        <v>16</v>
      </c>
      <c r="M12" s="274">
        <f t="shared" si="0"/>
        <v>0.20833333333333331</v>
      </c>
      <c r="N12" s="231"/>
      <c r="O12" s="232"/>
      <c r="P12" s="232"/>
      <c r="Q12" s="232"/>
      <c r="R12" s="233"/>
    </row>
    <row r="13" spans="1:18" ht="21.75" customHeight="1" x14ac:dyDescent="0.25">
      <c r="A13" s="232" t="s">
        <v>18</v>
      </c>
      <c r="B13" s="270" t="s">
        <v>12</v>
      </c>
      <c r="C13" s="199">
        <v>35</v>
      </c>
      <c r="D13" s="271" t="s">
        <v>24</v>
      </c>
      <c r="E13" s="276"/>
      <c r="F13" s="133"/>
      <c r="G13" s="134"/>
      <c r="H13" s="135"/>
      <c r="I13" s="136"/>
      <c r="J13" s="137"/>
      <c r="K13" s="138"/>
      <c r="L13" s="277" t="s">
        <v>17</v>
      </c>
      <c r="M13" s="274">
        <f t="shared" si="0"/>
        <v>0.25</v>
      </c>
      <c r="N13" s="231"/>
      <c r="O13" s="232"/>
      <c r="P13" s="232"/>
      <c r="Q13" s="232"/>
      <c r="R13" s="233"/>
    </row>
    <row r="14" spans="1:18" ht="24.75" x14ac:dyDescent="0.25">
      <c r="A14" s="281" t="s">
        <v>46</v>
      </c>
      <c r="B14" s="282" t="s">
        <v>48</v>
      </c>
      <c r="C14" s="283">
        <v>400</v>
      </c>
      <c r="D14" s="284" t="s">
        <v>13</v>
      </c>
      <c r="E14" s="285" t="s">
        <v>45</v>
      </c>
      <c r="F14" s="286" t="s">
        <v>65</v>
      </c>
      <c r="G14" s="287" t="s">
        <v>65</v>
      </c>
      <c r="H14" s="288" t="s">
        <v>65</v>
      </c>
      <c r="I14" s="289" t="s">
        <v>65</v>
      </c>
      <c r="J14" s="290" t="s">
        <v>65</v>
      </c>
      <c r="K14" s="291" t="s">
        <v>65</v>
      </c>
      <c r="L14" s="292" t="s">
        <v>65</v>
      </c>
      <c r="M14" s="293" t="s">
        <v>65</v>
      </c>
      <c r="N14" s="294" t="s">
        <v>65</v>
      </c>
      <c r="O14" s="281" t="s">
        <v>65</v>
      </c>
      <c r="P14" s="281" t="s">
        <v>65</v>
      </c>
      <c r="Q14" s="281" t="s">
        <v>65</v>
      </c>
      <c r="R14" s="295" t="s">
        <v>65</v>
      </c>
    </row>
    <row r="15" spans="1:18" ht="5.25" customHeight="1" thickBot="1" x14ac:dyDescent="0.3">
      <c r="A15" s="212"/>
      <c r="B15" s="213"/>
      <c r="C15" s="214"/>
      <c r="D15" s="215"/>
      <c r="E15" s="216"/>
      <c r="F15" s="123"/>
      <c r="G15" s="143"/>
      <c r="H15" s="144"/>
      <c r="I15" s="145"/>
      <c r="J15" s="146"/>
      <c r="K15" s="147"/>
      <c r="L15" s="217"/>
      <c r="M15" s="218"/>
      <c r="N15" s="219"/>
      <c r="O15" s="220"/>
      <c r="P15" s="220"/>
      <c r="Q15" s="220"/>
      <c r="R15" s="221"/>
    </row>
    <row r="16" spans="1:18" ht="15" customHeight="1" x14ac:dyDescent="0.25">
      <c r="B16" s="296"/>
      <c r="C16"/>
      <c r="E16" s="297"/>
      <c r="F16" s="148" t="str">
        <f>F1</f>
        <v># Shot</v>
      </c>
      <c r="I16" s="150" t="str">
        <f>I1</f>
        <v>Not Printed</v>
      </c>
      <c r="J16" s="151" t="str">
        <f>J1</f>
        <v>Duplicates</v>
      </c>
      <c r="K16" s="152" t="str">
        <f>K1</f>
        <v># Prints</v>
      </c>
      <c r="L16" s="298"/>
      <c r="M16" s="299"/>
      <c r="N16" s="237" t="str">
        <f>N1</f>
        <v>Bypass</v>
      </c>
      <c r="O16" s="238" t="str">
        <f>O1</f>
        <v>No Show</v>
      </c>
      <c r="P16" s="238" t="str">
        <f>P1</f>
        <v>Decline</v>
      </c>
      <c r="Q16" s="238" t="str">
        <f>Q1</f>
        <v>Digital Only</v>
      </c>
      <c r="R16" s="152" t="str">
        <f>R1</f>
        <v>Stolen</v>
      </c>
    </row>
    <row r="17" spans="1:18" ht="15.75" thickBot="1" x14ac:dyDescent="0.3">
      <c r="B17" s="296"/>
      <c r="C17"/>
      <c r="E17" s="297"/>
      <c r="F17" s="153"/>
      <c r="I17" s="154"/>
      <c r="J17" s="155"/>
      <c r="K17" s="156"/>
      <c r="L17" s="298"/>
      <c r="M17" s="300"/>
      <c r="N17" s="239"/>
      <c r="O17" s="240"/>
      <c r="P17" s="240"/>
      <c r="Q17" s="240"/>
      <c r="R17" s="156"/>
    </row>
    <row r="18" spans="1:18" ht="15.75" customHeight="1" thickBot="1" x14ac:dyDescent="0.3">
      <c r="A18" s="301" t="s">
        <v>73</v>
      </c>
      <c r="B18" s="296"/>
      <c r="C18"/>
      <c r="E18" s="297"/>
      <c r="F18" s="157"/>
      <c r="G18" s="158" t="s">
        <v>59</v>
      </c>
      <c r="H18" s="159"/>
      <c r="I18" s="160"/>
      <c r="J18" s="161"/>
      <c r="K18" s="162"/>
      <c r="L18" s="298"/>
      <c r="M18" s="300"/>
      <c r="N18" s="241"/>
      <c r="O18" s="242"/>
      <c r="P18" s="242"/>
      <c r="Q18" s="242"/>
      <c r="R18" s="162"/>
    </row>
    <row r="19" spans="1:18" ht="33.75" customHeight="1" thickBot="1" x14ac:dyDescent="0.3">
      <c r="A19" s="302" t="s">
        <v>0</v>
      </c>
      <c r="B19" s="303" t="s">
        <v>74</v>
      </c>
      <c r="C19" s="303"/>
      <c r="D19" s="304" t="s">
        <v>75</v>
      </c>
      <c r="E19" s="305" t="s">
        <v>4</v>
      </c>
      <c r="F19" s="163"/>
      <c r="G19" s="164" t="s">
        <v>63</v>
      </c>
      <c r="H19" s="165" t="s">
        <v>64</v>
      </c>
      <c r="I19" s="166"/>
      <c r="J19" s="167"/>
      <c r="K19" s="168"/>
      <c r="L19" s="298"/>
      <c r="M19" s="300"/>
      <c r="N19" s="243"/>
      <c r="O19" s="244"/>
      <c r="P19" s="244"/>
      <c r="Q19" s="244"/>
      <c r="R19" s="245"/>
    </row>
    <row r="20" spans="1:18" ht="4.5" customHeight="1" thickBot="1" x14ac:dyDescent="0.3">
      <c r="A20" s="306"/>
      <c r="B20" s="307"/>
      <c r="C20" s="247"/>
      <c r="D20" s="247"/>
      <c r="E20" s="308"/>
      <c r="F20" s="169"/>
      <c r="G20" s="170"/>
      <c r="H20" s="144"/>
      <c r="I20" s="171"/>
      <c r="J20" s="172"/>
      <c r="K20" s="173"/>
      <c r="L20" s="309"/>
      <c r="M20" s="310"/>
      <c r="N20" s="246"/>
      <c r="O20" s="247"/>
      <c r="P20" s="247"/>
      <c r="Q20" s="247"/>
      <c r="R20" s="247"/>
    </row>
    <row r="21" spans="1:18" ht="27.75" customHeight="1" x14ac:dyDescent="0.25">
      <c r="A21" s="311"/>
      <c r="B21" s="312"/>
      <c r="C21" s="313"/>
      <c r="D21" s="314"/>
      <c r="E21" s="315"/>
      <c r="F21" s="174"/>
      <c r="G21" s="175"/>
      <c r="H21" s="176"/>
      <c r="I21" s="177"/>
      <c r="J21" s="178"/>
      <c r="K21" s="179"/>
      <c r="L21" s="316"/>
      <c r="M21" s="317"/>
      <c r="N21" s="88"/>
      <c r="O21" s="248"/>
      <c r="P21" s="248"/>
      <c r="Q21" s="248"/>
      <c r="R21" s="249"/>
    </row>
    <row r="22" spans="1:18" ht="27.75" customHeight="1" x14ac:dyDescent="0.25">
      <c r="A22" s="311"/>
      <c r="B22" s="312"/>
      <c r="C22" s="313"/>
      <c r="D22" s="314"/>
      <c r="E22" s="315"/>
      <c r="F22" s="174"/>
      <c r="G22" s="175"/>
      <c r="H22" s="176"/>
      <c r="I22" s="177"/>
      <c r="J22" s="178"/>
      <c r="K22" s="179"/>
      <c r="L22" s="316"/>
      <c r="M22" s="317"/>
      <c r="N22" s="79"/>
      <c r="O22" s="250"/>
      <c r="P22" s="250"/>
      <c r="Q22" s="250"/>
      <c r="R22" s="251"/>
    </row>
    <row r="23" spans="1:18" ht="27.75" customHeight="1" x14ac:dyDescent="0.25">
      <c r="A23" s="311"/>
      <c r="B23" s="312"/>
      <c r="C23" s="313"/>
      <c r="D23" s="314"/>
      <c r="E23" s="315"/>
      <c r="F23" s="174"/>
      <c r="G23" s="175"/>
      <c r="H23" s="176"/>
      <c r="I23" s="177"/>
      <c r="J23" s="178"/>
      <c r="K23" s="179"/>
      <c r="L23" s="316"/>
      <c r="M23" s="317"/>
      <c r="N23" s="79"/>
      <c r="O23" s="250"/>
      <c r="P23" s="250"/>
      <c r="Q23" s="250"/>
      <c r="R23" s="251"/>
    </row>
    <row r="24" spans="1:18" x14ac:dyDescent="0.25">
      <c r="A24" s="311"/>
      <c r="B24" s="312"/>
      <c r="C24" s="313"/>
      <c r="D24" s="314"/>
      <c r="E24" s="315"/>
      <c r="F24" s="174"/>
      <c r="G24" s="175"/>
      <c r="H24" s="176"/>
      <c r="I24" s="177"/>
      <c r="J24" s="178"/>
      <c r="K24" s="179"/>
      <c r="L24" s="316"/>
      <c r="M24" s="317"/>
      <c r="N24" s="79"/>
      <c r="O24" s="250"/>
      <c r="P24" s="250"/>
      <c r="Q24" s="250"/>
      <c r="R24" s="251"/>
    </row>
    <row r="25" spans="1:18" x14ac:dyDescent="0.25">
      <c r="A25" s="311"/>
      <c r="B25" s="312"/>
      <c r="C25" s="313"/>
      <c r="D25" s="314"/>
      <c r="E25" s="315"/>
      <c r="F25" s="174"/>
      <c r="G25" s="175"/>
      <c r="H25" s="176"/>
      <c r="I25" s="177"/>
      <c r="J25" s="178"/>
      <c r="K25" s="179"/>
      <c r="L25" s="316"/>
      <c r="M25" s="317"/>
      <c r="N25" s="79"/>
      <c r="O25" s="250"/>
      <c r="P25" s="250"/>
      <c r="Q25" s="250"/>
      <c r="R25" s="251"/>
    </row>
    <row r="26" spans="1:18" ht="15.75" thickBot="1" x14ac:dyDescent="0.3">
      <c r="A26" s="311"/>
      <c r="B26" s="312"/>
      <c r="C26" s="313"/>
      <c r="D26" s="314"/>
      <c r="E26" s="315"/>
      <c r="F26" s="180"/>
      <c r="G26" s="175"/>
      <c r="H26" s="176"/>
      <c r="I26" s="177"/>
      <c r="J26" s="178"/>
      <c r="K26" s="179"/>
      <c r="L26" s="316"/>
      <c r="M26" s="317"/>
      <c r="N26" s="24"/>
      <c r="O26" s="252"/>
      <c r="P26" s="252"/>
      <c r="Q26" s="252"/>
      <c r="R26" s="253"/>
    </row>
    <row r="27" spans="1:18" ht="6" customHeight="1" x14ac:dyDescent="0.25">
      <c r="A27" s="306"/>
      <c r="B27" s="307"/>
      <c r="C27" s="247"/>
      <c r="D27" s="247"/>
      <c r="E27" s="308"/>
      <c r="F27" s="181"/>
      <c r="G27" s="170"/>
      <c r="H27" s="144"/>
      <c r="I27" s="181"/>
      <c r="J27" s="170"/>
      <c r="K27" s="182"/>
      <c r="L27" s="309"/>
      <c r="M27" s="310"/>
      <c r="N27" s="246"/>
      <c r="O27" s="247"/>
      <c r="P27" s="247"/>
      <c r="Q27" s="247"/>
      <c r="R27" s="247"/>
    </row>
  </sheetData>
  <mergeCells count="27">
    <mergeCell ref="B22:C22"/>
    <mergeCell ref="B23:C23"/>
    <mergeCell ref="B24:C24"/>
    <mergeCell ref="B25:C25"/>
    <mergeCell ref="B26:C26"/>
    <mergeCell ref="P16:P18"/>
    <mergeCell ref="Q16:Q18"/>
    <mergeCell ref="R16:R18"/>
    <mergeCell ref="G18:H18"/>
    <mergeCell ref="B19:C19"/>
    <mergeCell ref="B21:C21"/>
    <mergeCell ref="O1:O2"/>
    <mergeCell ref="P1:P2"/>
    <mergeCell ref="Q1:Q2"/>
    <mergeCell ref="R1:R2"/>
    <mergeCell ref="F16:F18"/>
    <mergeCell ref="I16:I18"/>
    <mergeCell ref="J16:J18"/>
    <mergeCell ref="K16:K18"/>
    <mergeCell ref="N16:N18"/>
    <mergeCell ref="O16:O18"/>
    <mergeCell ref="F1:F2"/>
    <mergeCell ref="G1:H1"/>
    <mergeCell ref="I1:I2"/>
    <mergeCell ref="J1:J2"/>
    <mergeCell ref="K1:K2"/>
    <mergeCell ref="N1:N2"/>
  </mergeCells>
  <pageMargins left="0.25" right="0.25" top="0.75" bottom="0.75" header="0.3" footer="0.3"/>
  <pageSetup scale="88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zoomScale="125" zoomScaleNormal="125" workbookViewId="0">
      <selection activeCell="L4" sqref="L4:L13"/>
    </sheetView>
  </sheetViews>
  <sheetFormatPr defaultRowHeight="15" x14ac:dyDescent="0.25"/>
  <cols>
    <col min="1" max="1" width="8.28515625" customWidth="1"/>
    <col min="2" max="2" width="22.28515625" customWidth="1"/>
    <col min="3" max="3" width="3.5703125" bestFit="1" customWidth="1"/>
    <col min="4" max="4" width="5.85546875" bestFit="1" customWidth="1"/>
    <col min="5" max="5" width="25.5703125" customWidth="1"/>
    <col min="6" max="6" width="4.28515625" customWidth="1"/>
    <col min="7" max="8" width="9.140625" style="149" customWidth="1"/>
    <col min="9" max="10" width="3.42578125" customWidth="1"/>
    <col min="11" max="11" width="6.42578125" customWidth="1"/>
    <col min="12" max="12" width="16.42578125" customWidth="1"/>
    <col min="13" max="17" width="3.42578125" customWidth="1"/>
  </cols>
  <sheetData>
    <row r="1" spans="1:29" ht="24.75" customHeight="1" thickBot="1" x14ac:dyDescent="0.3">
      <c r="A1" s="65" t="s">
        <v>11</v>
      </c>
      <c r="B1" s="66"/>
      <c r="C1" s="66"/>
      <c r="D1" s="66"/>
      <c r="E1" s="67"/>
      <c r="F1" s="111" t="s">
        <v>58</v>
      </c>
      <c r="G1" s="112" t="s">
        <v>59</v>
      </c>
      <c r="H1" s="113"/>
      <c r="I1" s="114" t="s">
        <v>60</v>
      </c>
      <c r="J1" s="115" t="s">
        <v>61</v>
      </c>
      <c r="K1" s="116" t="s">
        <v>62</v>
      </c>
      <c r="L1" s="60"/>
      <c r="M1" s="222" t="s">
        <v>66</v>
      </c>
      <c r="N1" s="223" t="s">
        <v>67</v>
      </c>
      <c r="O1" s="223" t="s">
        <v>68</v>
      </c>
      <c r="P1" s="223" t="s">
        <v>69</v>
      </c>
      <c r="Q1" s="224" t="s">
        <v>70</v>
      </c>
    </row>
    <row r="2" spans="1:29" ht="15.75" thickBot="1" x14ac:dyDescent="0.3">
      <c r="A2" s="184" t="s">
        <v>0</v>
      </c>
      <c r="B2" s="202" t="s">
        <v>1</v>
      </c>
      <c r="C2" s="185" t="s">
        <v>3</v>
      </c>
      <c r="D2" s="185" t="s">
        <v>2</v>
      </c>
      <c r="E2" s="186" t="s">
        <v>4</v>
      </c>
      <c r="F2" s="117"/>
      <c r="G2" s="118" t="s">
        <v>63</v>
      </c>
      <c r="H2" s="119" t="s">
        <v>64</v>
      </c>
      <c r="I2" s="120"/>
      <c r="J2" s="121"/>
      <c r="K2" s="122"/>
      <c r="L2" s="60" t="s">
        <v>10</v>
      </c>
      <c r="M2" s="225"/>
      <c r="N2" s="226"/>
      <c r="O2" s="226"/>
      <c r="P2" s="226"/>
      <c r="Q2" s="227"/>
    </row>
    <row r="3" spans="1:29" ht="5.25" customHeight="1" thickBot="1" x14ac:dyDescent="0.3">
      <c r="A3" s="212"/>
      <c r="B3" s="213"/>
      <c r="C3" s="214"/>
      <c r="D3" s="215"/>
      <c r="E3" s="216"/>
      <c r="F3" s="123"/>
      <c r="G3" s="124"/>
      <c r="H3" s="123"/>
      <c r="I3" s="125"/>
      <c r="J3" s="126"/>
      <c r="K3" s="123"/>
      <c r="L3" s="123"/>
      <c r="M3" s="219"/>
      <c r="N3" s="220"/>
      <c r="O3" s="220"/>
      <c r="P3" s="220"/>
      <c r="Q3" s="221"/>
      <c r="R3" s="124"/>
      <c r="S3" s="123"/>
      <c r="T3" s="125"/>
      <c r="U3" s="126"/>
      <c r="V3" s="123"/>
      <c r="W3" s="217"/>
      <c r="X3" s="218"/>
      <c r="Y3" s="219"/>
      <c r="Z3" s="220"/>
      <c r="AA3" s="220"/>
      <c r="AB3" s="220"/>
      <c r="AC3" s="221"/>
    </row>
    <row r="4" spans="1:29" ht="21" customHeight="1" x14ac:dyDescent="0.25">
      <c r="A4" s="187">
        <v>0.4375</v>
      </c>
      <c r="B4" s="203" t="s">
        <v>12</v>
      </c>
      <c r="C4" s="188">
        <v>35</v>
      </c>
      <c r="D4" s="188" t="s">
        <v>24</v>
      </c>
      <c r="E4" s="208"/>
      <c r="F4" s="127"/>
      <c r="G4" s="128"/>
      <c r="H4" s="129"/>
      <c r="I4" s="130"/>
      <c r="J4" s="131" t="s">
        <v>65</v>
      </c>
      <c r="K4" s="132" t="s">
        <v>65</v>
      </c>
      <c r="L4" s="61" t="s">
        <v>22</v>
      </c>
      <c r="M4" s="228"/>
      <c r="N4" s="229"/>
      <c r="O4" s="229"/>
      <c r="P4" s="229"/>
      <c r="Q4" s="230"/>
    </row>
    <row r="5" spans="1:29" ht="21" customHeight="1" x14ac:dyDescent="0.25">
      <c r="A5" s="189">
        <v>0.45833333333333331</v>
      </c>
      <c r="B5" s="204" t="s">
        <v>12</v>
      </c>
      <c r="C5" s="190">
        <v>35</v>
      </c>
      <c r="D5" s="190" t="s">
        <v>24</v>
      </c>
      <c r="E5" s="191"/>
      <c r="F5" s="133"/>
      <c r="G5" s="134"/>
      <c r="H5" s="135"/>
      <c r="I5" s="136"/>
      <c r="J5" s="137"/>
      <c r="K5" s="138"/>
      <c r="L5" s="69" t="s">
        <v>14</v>
      </c>
      <c r="M5" s="231"/>
      <c r="N5" s="232"/>
      <c r="O5" s="232"/>
      <c r="P5" s="232"/>
      <c r="Q5" s="233"/>
    </row>
    <row r="6" spans="1:29" ht="21" customHeight="1" x14ac:dyDescent="0.25">
      <c r="A6" s="192">
        <v>0.5</v>
      </c>
      <c r="B6" s="204" t="s">
        <v>12</v>
      </c>
      <c r="C6" s="190">
        <v>35</v>
      </c>
      <c r="D6" s="190" t="s">
        <v>24</v>
      </c>
      <c r="E6" s="191"/>
      <c r="F6" s="133"/>
      <c r="G6" s="134"/>
      <c r="H6" s="135"/>
      <c r="I6" s="136"/>
      <c r="J6" s="137"/>
      <c r="K6" s="138"/>
      <c r="L6" s="56" t="s">
        <v>15</v>
      </c>
      <c r="M6" s="231"/>
      <c r="N6" s="232"/>
      <c r="O6" s="232"/>
      <c r="P6" s="232"/>
      <c r="Q6" s="233"/>
    </row>
    <row r="7" spans="1:29" ht="21" customHeight="1" x14ac:dyDescent="0.25">
      <c r="A7" s="192">
        <v>0.52083333333333337</v>
      </c>
      <c r="B7" s="204" t="s">
        <v>12</v>
      </c>
      <c r="C7" s="190">
        <v>35</v>
      </c>
      <c r="D7" s="190" t="s">
        <v>24</v>
      </c>
      <c r="E7" s="191"/>
      <c r="F7" s="133"/>
      <c r="G7" s="134"/>
      <c r="H7" s="135"/>
      <c r="I7" s="136"/>
      <c r="J7" s="137"/>
      <c r="K7" s="138"/>
      <c r="L7" s="56" t="s">
        <v>22</v>
      </c>
      <c r="M7" s="231"/>
      <c r="N7" s="232"/>
      <c r="O7" s="232"/>
      <c r="P7" s="232"/>
      <c r="Q7" s="233"/>
    </row>
    <row r="8" spans="1:29" ht="23.25" customHeight="1" x14ac:dyDescent="0.25">
      <c r="A8" s="192">
        <v>4.1666666666666664E-2</v>
      </c>
      <c r="B8" s="204" t="s">
        <v>12</v>
      </c>
      <c r="C8" s="190">
        <v>35</v>
      </c>
      <c r="D8" s="190" t="s">
        <v>24</v>
      </c>
      <c r="E8" s="191"/>
      <c r="F8" s="138"/>
      <c r="G8" s="134"/>
      <c r="H8" s="135"/>
      <c r="I8" s="136"/>
      <c r="J8" s="137"/>
      <c r="K8" s="138"/>
      <c r="L8" s="56" t="s">
        <v>14</v>
      </c>
      <c r="M8" s="231"/>
      <c r="N8" s="232"/>
      <c r="O8" s="232"/>
      <c r="P8" s="232"/>
      <c r="Q8" s="233"/>
    </row>
    <row r="9" spans="1:29" ht="32.25" customHeight="1" x14ac:dyDescent="0.25">
      <c r="A9" s="193" t="s">
        <v>20</v>
      </c>
      <c r="B9" s="205" t="s">
        <v>57</v>
      </c>
      <c r="C9" s="183">
        <v>50</v>
      </c>
      <c r="D9" s="194" t="s">
        <v>13</v>
      </c>
      <c r="E9" s="195" t="s">
        <v>47</v>
      </c>
      <c r="F9" s="138"/>
      <c r="G9" s="134"/>
      <c r="H9" s="135"/>
      <c r="I9" s="136"/>
      <c r="J9" s="137"/>
      <c r="K9" s="138"/>
      <c r="L9" s="56" t="s">
        <v>16</v>
      </c>
      <c r="M9" s="234"/>
      <c r="N9" s="235"/>
      <c r="O9" s="235"/>
      <c r="P9" s="235"/>
      <c r="Q9" s="236"/>
    </row>
    <row r="10" spans="1:29" ht="21" customHeight="1" x14ac:dyDescent="0.25">
      <c r="A10" s="196" t="s">
        <v>23</v>
      </c>
      <c r="B10" s="204" t="s">
        <v>12</v>
      </c>
      <c r="C10" s="190">
        <v>35</v>
      </c>
      <c r="D10" s="190" t="s">
        <v>24</v>
      </c>
      <c r="E10" s="197"/>
      <c r="F10" s="133"/>
      <c r="G10" s="134"/>
      <c r="H10" s="135"/>
      <c r="I10" s="136"/>
      <c r="J10" s="137"/>
      <c r="K10" s="138"/>
      <c r="L10" s="62" t="s">
        <v>17</v>
      </c>
      <c r="M10" s="234"/>
      <c r="N10" s="235"/>
      <c r="O10" s="235"/>
      <c r="P10" s="235"/>
      <c r="Q10" s="236"/>
    </row>
    <row r="11" spans="1:29" ht="27" customHeight="1" x14ac:dyDescent="0.25">
      <c r="A11" s="196" t="s">
        <v>21</v>
      </c>
      <c r="B11" s="204" t="s">
        <v>12</v>
      </c>
      <c r="C11" s="190">
        <v>35</v>
      </c>
      <c r="D11" s="190" t="s">
        <v>24</v>
      </c>
      <c r="E11" s="197"/>
      <c r="F11" s="133"/>
      <c r="G11" s="134"/>
      <c r="H11" s="135"/>
      <c r="I11" s="136"/>
      <c r="J11" s="137"/>
      <c r="K11" s="138"/>
      <c r="L11" s="62" t="s">
        <v>15</v>
      </c>
      <c r="M11" s="231"/>
      <c r="N11" s="232"/>
      <c r="O11" s="232"/>
      <c r="P11" s="232"/>
      <c r="Q11" s="233"/>
    </row>
    <row r="12" spans="1:29" ht="21" customHeight="1" x14ac:dyDescent="0.25">
      <c r="A12" s="196" t="s">
        <v>19</v>
      </c>
      <c r="B12" s="204" t="s">
        <v>12</v>
      </c>
      <c r="C12" s="190">
        <v>35</v>
      </c>
      <c r="D12" s="190" t="s">
        <v>24</v>
      </c>
      <c r="E12" s="209"/>
      <c r="F12" s="133"/>
      <c r="G12" s="139"/>
      <c r="H12" s="140"/>
      <c r="I12" s="141"/>
      <c r="J12" s="142"/>
      <c r="K12" s="133"/>
      <c r="L12" s="59" t="s">
        <v>16</v>
      </c>
      <c r="M12" s="231"/>
      <c r="N12" s="232"/>
      <c r="O12" s="232"/>
      <c r="P12" s="232"/>
      <c r="Q12" s="233"/>
    </row>
    <row r="13" spans="1:29" ht="21" customHeight="1" x14ac:dyDescent="0.25">
      <c r="A13" s="198" t="s">
        <v>18</v>
      </c>
      <c r="B13" s="206" t="s">
        <v>12</v>
      </c>
      <c r="C13" s="199">
        <v>35</v>
      </c>
      <c r="D13" s="199" t="s">
        <v>24</v>
      </c>
      <c r="E13" s="209"/>
      <c r="F13" s="133"/>
      <c r="G13" s="134"/>
      <c r="H13" s="135"/>
      <c r="I13" s="136"/>
      <c r="J13" s="137"/>
      <c r="K13" s="138"/>
      <c r="L13" s="95" t="s">
        <v>17</v>
      </c>
      <c r="M13" s="231"/>
      <c r="N13" s="232"/>
      <c r="O13" s="232"/>
      <c r="P13" s="232"/>
      <c r="Q13" s="233"/>
    </row>
    <row r="14" spans="1:29" ht="21" customHeight="1" thickBot="1" x14ac:dyDescent="0.3">
      <c r="A14" s="200" t="s">
        <v>46</v>
      </c>
      <c r="B14" s="207" t="s">
        <v>48</v>
      </c>
      <c r="C14" s="201">
        <v>400</v>
      </c>
      <c r="D14" s="201" t="s">
        <v>13</v>
      </c>
      <c r="E14" s="210" t="s">
        <v>45</v>
      </c>
      <c r="F14" s="138"/>
      <c r="G14" s="139"/>
      <c r="H14" s="140"/>
      <c r="I14" s="141"/>
      <c r="J14" s="142"/>
      <c r="K14" s="133"/>
      <c r="L14" s="93"/>
      <c r="M14" s="231"/>
      <c r="N14" s="232"/>
      <c r="O14" s="232"/>
      <c r="P14" s="232"/>
      <c r="Q14" s="233"/>
    </row>
    <row r="15" spans="1:29" x14ac:dyDescent="0.25">
      <c r="F15" s="138"/>
      <c r="G15" s="139"/>
      <c r="H15" s="140"/>
      <c r="I15" s="136"/>
      <c r="J15" s="137"/>
      <c r="K15" s="138"/>
      <c r="M15" s="234"/>
      <c r="N15" s="235"/>
      <c r="O15" s="235"/>
      <c r="P15" s="235"/>
      <c r="Q15" s="236"/>
    </row>
    <row r="16" spans="1:29" x14ac:dyDescent="0.25">
      <c r="F16" s="133"/>
      <c r="G16" s="139"/>
      <c r="H16" s="140"/>
      <c r="I16" s="136"/>
      <c r="J16" s="137"/>
      <c r="K16" s="138"/>
      <c r="M16" s="234"/>
      <c r="N16" s="235"/>
      <c r="O16" s="235"/>
      <c r="P16" s="235"/>
      <c r="Q16" s="236"/>
    </row>
    <row r="17" spans="6:17" x14ac:dyDescent="0.25">
      <c r="F17" s="133"/>
      <c r="G17" s="139"/>
      <c r="H17" s="140"/>
      <c r="I17" s="136"/>
      <c r="J17" s="137"/>
      <c r="K17" s="138"/>
      <c r="M17" s="231"/>
      <c r="N17" s="232"/>
      <c r="O17" s="232"/>
      <c r="P17" s="232"/>
      <c r="Q17" s="233"/>
    </row>
    <row r="18" spans="6:17" x14ac:dyDescent="0.25">
      <c r="F18" s="133"/>
      <c r="G18" s="134"/>
      <c r="H18" s="135"/>
      <c r="I18" s="141"/>
      <c r="J18" s="142"/>
      <c r="K18" s="133"/>
      <c r="M18" s="231"/>
      <c r="N18" s="232"/>
      <c r="O18" s="232"/>
      <c r="P18" s="232"/>
      <c r="Q18" s="233"/>
    </row>
    <row r="19" spans="6:17" x14ac:dyDescent="0.25">
      <c r="F19" s="133"/>
      <c r="G19" s="134"/>
      <c r="H19" s="135"/>
      <c r="I19" s="141"/>
      <c r="J19" s="142"/>
      <c r="K19" s="133"/>
      <c r="M19" s="231"/>
      <c r="N19" s="232"/>
      <c r="O19" s="232"/>
      <c r="P19" s="232"/>
      <c r="Q19" s="233"/>
    </row>
    <row r="20" spans="6:17" x14ac:dyDescent="0.25">
      <c r="F20" s="133"/>
      <c r="G20" s="139"/>
      <c r="H20" s="140"/>
      <c r="I20" s="141"/>
      <c r="J20" s="142"/>
      <c r="K20" s="133"/>
      <c r="M20" s="231"/>
      <c r="N20" s="232"/>
      <c r="O20" s="232"/>
      <c r="P20" s="232"/>
      <c r="Q20" s="233"/>
    </row>
    <row r="21" spans="6:17" x14ac:dyDescent="0.25">
      <c r="F21" s="138"/>
      <c r="G21" s="139"/>
      <c r="H21" s="140"/>
      <c r="I21" s="136"/>
      <c r="J21" s="137"/>
      <c r="K21" s="138"/>
      <c r="M21" s="231"/>
      <c r="N21" s="232"/>
      <c r="O21" s="232"/>
      <c r="P21" s="232"/>
      <c r="Q21" s="233"/>
    </row>
    <row r="22" spans="6:17" x14ac:dyDescent="0.25">
      <c r="F22" s="138"/>
      <c r="G22" s="139"/>
      <c r="H22" s="140"/>
      <c r="I22" s="136"/>
      <c r="J22" s="137"/>
      <c r="K22" s="138"/>
      <c r="M22" s="234"/>
      <c r="N22" s="235"/>
      <c r="O22" s="235"/>
      <c r="P22" s="235"/>
      <c r="Q22" s="236"/>
    </row>
    <row r="23" spans="6:17" x14ac:dyDescent="0.25">
      <c r="F23" s="133"/>
      <c r="G23" s="139"/>
      <c r="H23" s="140"/>
      <c r="I23" s="136"/>
      <c r="J23" s="137"/>
      <c r="K23" s="138"/>
      <c r="M23" s="234"/>
      <c r="N23" s="235"/>
      <c r="O23" s="235"/>
      <c r="P23" s="235"/>
      <c r="Q23" s="236"/>
    </row>
    <row r="24" spans="6:17" x14ac:dyDescent="0.25">
      <c r="F24" s="133"/>
      <c r="G24" s="134"/>
      <c r="H24" s="135"/>
      <c r="I24" s="141"/>
      <c r="J24" s="142"/>
      <c r="K24" s="133"/>
      <c r="M24" s="231"/>
      <c r="N24" s="232"/>
      <c r="O24" s="232"/>
      <c r="P24" s="232"/>
      <c r="Q24" s="233"/>
    </row>
    <row r="25" spans="6:17" x14ac:dyDescent="0.25">
      <c r="F25" s="133"/>
      <c r="G25" s="134"/>
      <c r="H25" s="135"/>
      <c r="I25" s="141"/>
      <c r="J25" s="142"/>
      <c r="K25" s="133"/>
      <c r="M25" s="231"/>
      <c r="N25" s="232"/>
      <c r="O25" s="232"/>
      <c r="P25" s="232"/>
      <c r="Q25" s="233"/>
    </row>
    <row r="26" spans="6:17" x14ac:dyDescent="0.25">
      <c r="F26" s="133"/>
      <c r="G26" s="134"/>
      <c r="H26" s="135"/>
      <c r="I26" s="136"/>
      <c r="J26" s="137"/>
      <c r="K26" s="138"/>
      <c r="M26" s="231"/>
      <c r="N26" s="232"/>
      <c r="O26" s="232"/>
      <c r="P26" s="232"/>
      <c r="Q26" s="233"/>
    </row>
    <row r="27" spans="6:17" x14ac:dyDescent="0.25">
      <c r="F27" s="138"/>
      <c r="G27" s="139"/>
      <c r="H27" s="140"/>
      <c r="I27" s="141"/>
      <c r="J27" s="142"/>
      <c r="K27" s="133"/>
      <c r="M27" s="231"/>
      <c r="N27" s="232"/>
      <c r="O27" s="232"/>
      <c r="P27" s="232"/>
      <c r="Q27" s="233"/>
    </row>
    <row r="28" spans="6:17" x14ac:dyDescent="0.25">
      <c r="F28" s="138"/>
      <c r="G28" s="134"/>
      <c r="H28" s="135"/>
      <c r="I28" s="136"/>
      <c r="J28" s="137"/>
      <c r="K28" s="138"/>
      <c r="M28" s="234"/>
      <c r="N28" s="235"/>
      <c r="O28" s="235"/>
      <c r="P28" s="235"/>
      <c r="Q28" s="236"/>
    </row>
    <row r="29" spans="6:17" x14ac:dyDescent="0.25">
      <c r="F29" s="133"/>
      <c r="G29" s="139"/>
      <c r="H29" s="140"/>
      <c r="I29" s="136"/>
      <c r="J29" s="137"/>
      <c r="K29" s="138"/>
      <c r="M29" s="234"/>
      <c r="N29" s="235"/>
      <c r="O29" s="235"/>
      <c r="P29" s="235"/>
      <c r="Q29" s="236"/>
    </row>
    <row r="30" spans="6:17" x14ac:dyDescent="0.25">
      <c r="F30" s="133"/>
      <c r="G30" s="139"/>
      <c r="H30" s="140"/>
      <c r="I30" s="141"/>
      <c r="J30" s="142"/>
      <c r="K30" s="133"/>
      <c r="M30" s="231"/>
      <c r="N30" s="232"/>
      <c r="O30" s="232"/>
      <c r="P30" s="232"/>
      <c r="Q30" s="233"/>
    </row>
    <row r="31" spans="6:17" ht="15.75" thickBot="1" x14ac:dyDescent="0.3">
      <c r="F31" s="123"/>
      <c r="G31" s="143"/>
      <c r="H31" s="144"/>
      <c r="I31" s="145"/>
      <c r="J31" s="146"/>
      <c r="K31" s="147"/>
      <c r="M31" s="219"/>
      <c r="N31" s="220"/>
      <c r="O31" s="220"/>
      <c r="P31" s="220"/>
      <c r="Q31" s="221"/>
    </row>
    <row r="32" spans="6:17" x14ac:dyDescent="0.25">
      <c r="F32" s="148" t="str">
        <f>F1</f>
        <v># Shot</v>
      </c>
      <c r="I32" s="150" t="str">
        <f>I1</f>
        <v>Not Printed</v>
      </c>
      <c r="J32" s="151" t="str">
        <f>J1</f>
        <v>Duplicates</v>
      </c>
      <c r="K32" s="152" t="str">
        <f>K1</f>
        <v># Prints</v>
      </c>
      <c r="M32" s="237" t="str">
        <f>M1</f>
        <v>Bypass</v>
      </c>
      <c r="N32" s="238" t="str">
        <f>N1</f>
        <v>No Show</v>
      </c>
      <c r="O32" s="238" t="str">
        <f>O1</f>
        <v>Decline</v>
      </c>
      <c r="P32" s="238" t="str">
        <f>P1</f>
        <v>Digital Only</v>
      </c>
      <c r="Q32" s="152" t="str">
        <f>Q1</f>
        <v>Stolen</v>
      </c>
    </row>
    <row r="33" spans="6:17" ht="15" customHeight="1" thickBot="1" x14ac:dyDescent="0.3">
      <c r="F33" s="153"/>
      <c r="I33" s="154"/>
      <c r="J33" s="155"/>
      <c r="K33" s="156"/>
      <c r="M33" s="239"/>
      <c r="N33" s="240"/>
      <c r="O33" s="240"/>
      <c r="P33" s="240"/>
      <c r="Q33" s="156"/>
    </row>
    <row r="34" spans="6:17" ht="15.75" thickBot="1" x14ac:dyDescent="0.3">
      <c r="F34" s="157"/>
      <c r="G34" s="158" t="s">
        <v>59</v>
      </c>
      <c r="H34" s="159"/>
      <c r="I34" s="160"/>
      <c r="J34" s="161"/>
      <c r="K34" s="162"/>
      <c r="M34" s="241"/>
      <c r="N34" s="242"/>
      <c r="O34" s="242"/>
      <c r="P34" s="242"/>
      <c r="Q34" s="162"/>
    </row>
    <row r="35" spans="6:17" ht="15.75" customHeight="1" thickBot="1" x14ac:dyDescent="0.3">
      <c r="F35" s="163"/>
      <c r="G35" s="164" t="s">
        <v>63</v>
      </c>
      <c r="H35" s="165" t="s">
        <v>64</v>
      </c>
      <c r="I35" s="166"/>
      <c r="J35" s="167"/>
      <c r="K35" s="168"/>
      <c r="M35" s="243"/>
      <c r="N35" s="244"/>
      <c r="O35" s="244"/>
      <c r="P35" s="244"/>
      <c r="Q35" s="245"/>
    </row>
    <row r="36" spans="6:17" ht="15.75" thickBot="1" x14ac:dyDescent="0.3">
      <c r="F36" s="169"/>
      <c r="G36" s="170"/>
      <c r="H36" s="144"/>
      <c r="I36" s="171"/>
      <c r="J36" s="172"/>
      <c r="K36" s="173"/>
      <c r="M36" s="246"/>
      <c r="N36" s="247"/>
      <c r="O36" s="247"/>
      <c r="P36" s="247"/>
      <c r="Q36" s="247"/>
    </row>
    <row r="37" spans="6:17" x14ac:dyDescent="0.25">
      <c r="F37" s="174"/>
      <c r="G37" s="175"/>
      <c r="H37" s="176"/>
      <c r="I37" s="177"/>
      <c r="J37" s="178"/>
      <c r="K37" s="179"/>
      <c r="M37" s="88"/>
      <c r="N37" s="248"/>
      <c r="O37" s="248"/>
      <c r="P37" s="248"/>
      <c r="Q37" s="249"/>
    </row>
    <row r="38" spans="6:17" x14ac:dyDescent="0.25">
      <c r="F38" s="174"/>
      <c r="G38" s="175"/>
      <c r="H38" s="176"/>
      <c r="I38" s="177"/>
      <c r="J38" s="178"/>
      <c r="K38" s="179"/>
      <c r="M38" s="79"/>
      <c r="N38" s="250"/>
      <c r="O38" s="250"/>
      <c r="P38" s="250"/>
      <c r="Q38" s="251"/>
    </row>
    <row r="39" spans="6:17" x14ac:dyDescent="0.25">
      <c r="F39" s="174"/>
      <c r="G39" s="175"/>
      <c r="H39" s="176"/>
      <c r="I39" s="177"/>
      <c r="J39" s="178"/>
      <c r="K39" s="179"/>
      <c r="M39" s="79"/>
      <c r="N39" s="250"/>
      <c r="O39" s="250"/>
      <c r="P39" s="250"/>
      <c r="Q39" s="251"/>
    </row>
    <row r="40" spans="6:17" x14ac:dyDescent="0.25">
      <c r="F40" s="174"/>
      <c r="G40" s="175"/>
      <c r="H40" s="176"/>
      <c r="I40" s="177"/>
      <c r="J40" s="178"/>
      <c r="K40" s="179"/>
      <c r="M40" s="79"/>
      <c r="N40" s="250"/>
      <c r="O40" s="250"/>
      <c r="P40" s="250"/>
      <c r="Q40" s="251"/>
    </row>
    <row r="41" spans="6:17" x14ac:dyDescent="0.25">
      <c r="F41" s="174"/>
      <c r="G41" s="175"/>
      <c r="H41" s="176"/>
      <c r="I41" s="177"/>
      <c r="J41" s="178"/>
      <c r="K41" s="179"/>
      <c r="M41" s="79"/>
      <c r="N41" s="250"/>
      <c r="O41" s="250"/>
      <c r="P41" s="250"/>
      <c r="Q41" s="251"/>
    </row>
    <row r="42" spans="6:17" ht="15.75" thickBot="1" x14ac:dyDescent="0.3">
      <c r="F42" s="180"/>
      <c r="G42" s="175"/>
      <c r="H42" s="176"/>
      <c r="I42" s="177"/>
      <c r="J42" s="178"/>
      <c r="K42" s="179"/>
      <c r="M42" s="24"/>
      <c r="N42" s="252"/>
      <c r="O42" s="252"/>
      <c r="P42" s="252"/>
      <c r="Q42" s="253"/>
    </row>
    <row r="43" spans="6:17" x14ac:dyDescent="0.25">
      <c r="F43" s="181"/>
      <c r="G43" s="170"/>
      <c r="H43" s="144"/>
      <c r="I43" s="181"/>
      <c r="J43" s="170"/>
      <c r="K43" s="182"/>
      <c r="M43" s="246"/>
      <c r="N43" s="247"/>
      <c r="O43" s="247"/>
      <c r="P43" s="247"/>
      <c r="Q43" s="247"/>
    </row>
  </sheetData>
  <mergeCells count="20">
    <mergeCell ref="M1:M2"/>
    <mergeCell ref="N1:N2"/>
    <mergeCell ref="O1:O2"/>
    <mergeCell ref="P1:P2"/>
    <mergeCell ref="Q1:Q2"/>
    <mergeCell ref="M32:M34"/>
    <mergeCell ref="N32:N34"/>
    <mergeCell ref="O32:O34"/>
    <mergeCell ref="P32:P34"/>
    <mergeCell ref="Q32:Q34"/>
    <mergeCell ref="K1:K2"/>
    <mergeCell ref="F32:F34"/>
    <mergeCell ref="I32:I34"/>
    <mergeCell ref="J32:J34"/>
    <mergeCell ref="K32:K34"/>
    <mergeCell ref="G34:H34"/>
    <mergeCell ref="F1:F2"/>
    <mergeCell ref="G1:H1"/>
    <mergeCell ref="I1:I2"/>
    <mergeCell ref="J1:J2"/>
  </mergeCells>
  <pageMargins left="0.25" right="0.25" top="0.75" bottom="0.75" header="0.3" footer="0.3"/>
  <pageSetup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5" zoomScale="125" zoomScaleNormal="125" workbookViewId="0">
      <selection activeCell="A14" sqref="A14:XFD40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6.42578125" customWidth="1"/>
    <col min="7" max="7" width="19.5703125" style="19" customWidth="1"/>
  </cols>
  <sheetData>
    <row r="1" spans="1:7" ht="24.75" customHeight="1" thickBot="1" x14ac:dyDescent="0.3">
      <c r="A1" s="103" t="s">
        <v>11</v>
      </c>
      <c r="B1" s="104"/>
      <c r="C1" s="104"/>
      <c r="D1" s="104"/>
      <c r="E1" s="105"/>
      <c r="F1" s="60"/>
    </row>
    <row r="2" spans="1:7" ht="15.75" thickBot="1" x14ac:dyDescent="0.3">
      <c r="A2" s="49" t="s">
        <v>0</v>
      </c>
      <c r="B2" s="50" t="s">
        <v>1</v>
      </c>
      <c r="C2" s="50" t="s">
        <v>3</v>
      </c>
      <c r="D2" s="50" t="s">
        <v>2</v>
      </c>
      <c r="E2" s="51" t="s">
        <v>4</v>
      </c>
      <c r="F2" s="60" t="s">
        <v>10</v>
      </c>
      <c r="G2" s="20"/>
    </row>
    <row r="3" spans="1:7" ht="21" customHeight="1" x14ac:dyDescent="0.25">
      <c r="A3" s="52">
        <v>0.4375</v>
      </c>
      <c r="B3" s="70" t="s">
        <v>12</v>
      </c>
      <c r="C3" s="70">
        <v>35</v>
      </c>
      <c r="D3" s="70" t="s">
        <v>24</v>
      </c>
      <c r="E3" s="71"/>
      <c r="F3" s="61" t="s">
        <v>22</v>
      </c>
      <c r="G3" s="20"/>
    </row>
    <row r="4" spans="1:7" ht="21" customHeight="1" x14ac:dyDescent="0.25">
      <c r="A4" s="68">
        <v>0.45833333333333331</v>
      </c>
      <c r="B4" s="42" t="s">
        <v>12</v>
      </c>
      <c r="C4" s="42">
        <v>35</v>
      </c>
      <c r="D4" s="42" t="s">
        <v>24</v>
      </c>
      <c r="E4" s="53"/>
      <c r="F4" s="69" t="s">
        <v>14</v>
      </c>
      <c r="G4" s="20"/>
    </row>
    <row r="5" spans="1:7" ht="21" customHeight="1" x14ac:dyDescent="0.25">
      <c r="A5" s="54">
        <v>0.5</v>
      </c>
      <c r="B5" s="42" t="s">
        <v>12</v>
      </c>
      <c r="C5" s="42">
        <v>35</v>
      </c>
      <c r="D5" s="42" t="s">
        <v>24</v>
      </c>
      <c r="E5" s="53"/>
      <c r="F5" s="56" t="s">
        <v>15</v>
      </c>
      <c r="G5" s="20"/>
    </row>
    <row r="6" spans="1:7" ht="21" customHeight="1" x14ac:dyDescent="0.25">
      <c r="A6" s="54">
        <v>0.52083333333333337</v>
      </c>
      <c r="B6" s="42" t="s">
        <v>12</v>
      </c>
      <c r="C6" s="42">
        <v>35</v>
      </c>
      <c r="D6" s="42" t="s">
        <v>24</v>
      </c>
      <c r="E6" s="53"/>
      <c r="F6" s="56" t="s">
        <v>22</v>
      </c>
      <c r="G6" s="20"/>
    </row>
    <row r="7" spans="1:7" ht="23.25" customHeight="1" x14ac:dyDescent="0.25">
      <c r="A7" s="54">
        <v>4.1666666666666664E-2</v>
      </c>
      <c r="B7" s="42" t="s">
        <v>12</v>
      </c>
      <c r="C7" s="42">
        <v>35</v>
      </c>
      <c r="D7" s="42" t="s">
        <v>24</v>
      </c>
      <c r="E7" s="55"/>
      <c r="F7" s="56" t="s">
        <v>14</v>
      </c>
      <c r="G7" s="20"/>
    </row>
    <row r="8" spans="1:7" ht="32.25" customHeight="1" x14ac:dyDescent="0.25">
      <c r="A8" s="72" t="s">
        <v>20</v>
      </c>
      <c r="B8" s="75" t="s">
        <v>57</v>
      </c>
      <c r="C8" s="73">
        <v>50</v>
      </c>
      <c r="D8" s="73" t="s">
        <v>13</v>
      </c>
      <c r="E8" s="74" t="s">
        <v>47</v>
      </c>
      <c r="F8" s="56" t="s">
        <v>16</v>
      </c>
      <c r="G8" s="20"/>
    </row>
    <row r="9" spans="1:7" ht="21" customHeight="1" x14ac:dyDescent="0.25">
      <c r="A9" s="57" t="s">
        <v>23</v>
      </c>
      <c r="B9" s="42" t="s">
        <v>12</v>
      </c>
      <c r="C9" s="42">
        <v>35</v>
      </c>
      <c r="D9" s="42" t="s">
        <v>24</v>
      </c>
      <c r="E9" s="63"/>
      <c r="F9" s="62" t="s">
        <v>17</v>
      </c>
      <c r="G9" s="20"/>
    </row>
    <row r="10" spans="1:7" ht="27" customHeight="1" x14ac:dyDescent="0.25">
      <c r="A10" s="57" t="s">
        <v>21</v>
      </c>
      <c r="B10" s="42" t="s">
        <v>12</v>
      </c>
      <c r="C10" s="42">
        <v>35</v>
      </c>
      <c r="D10" s="42" t="s">
        <v>24</v>
      </c>
      <c r="E10" s="63"/>
      <c r="F10" s="62" t="s">
        <v>15</v>
      </c>
      <c r="G10" s="20"/>
    </row>
    <row r="11" spans="1:7" ht="21" customHeight="1" x14ac:dyDescent="0.25">
      <c r="A11" s="57" t="s">
        <v>19</v>
      </c>
      <c r="B11" s="42" t="s">
        <v>12</v>
      </c>
      <c r="C11" s="42">
        <v>35</v>
      </c>
      <c r="D11" s="42" t="s">
        <v>24</v>
      </c>
      <c r="E11" s="58"/>
      <c r="F11" s="59" t="s">
        <v>16</v>
      </c>
    </row>
    <row r="12" spans="1:7" ht="21" customHeight="1" x14ac:dyDescent="0.25">
      <c r="A12" s="41" t="s">
        <v>18</v>
      </c>
      <c r="B12" s="94" t="s">
        <v>12</v>
      </c>
      <c r="C12" s="94">
        <v>35</v>
      </c>
      <c r="D12" s="94" t="s">
        <v>24</v>
      </c>
      <c r="E12" s="58"/>
      <c r="F12" s="95" t="s">
        <v>17</v>
      </c>
    </row>
    <row r="13" spans="1:7" ht="21" customHeight="1" thickBot="1" x14ac:dyDescent="0.3">
      <c r="A13" s="96" t="s">
        <v>46</v>
      </c>
      <c r="B13" s="97" t="s">
        <v>48</v>
      </c>
      <c r="C13" s="97">
        <v>400</v>
      </c>
      <c r="D13" s="97" t="s">
        <v>13</v>
      </c>
      <c r="E13" s="98" t="s">
        <v>45</v>
      </c>
      <c r="F13" s="93"/>
    </row>
    <row r="14" spans="1:7" x14ac:dyDescent="0.25">
      <c r="A14" s="30"/>
      <c r="B14" s="35"/>
      <c r="C14" s="31"/>
      <c r="D14" s="32"/>
      <c r="E14" s="33"/>
      <c r="F14" s="34"/>
    </row>
    <row r="15" spans="1:7" x14ac:dyDescent="0.25">
      <c r="A15" s="1"/>
      <c r="B15" s="18"/>
      <c r="C15" s="36"/>
      <c r="D15" s="2"/>
      <c r="E15" s="3"/>
      <c r="F15" s="34"/>
    </row>
    <row r="16" spans="1:7" x14ac:dyDescent="0.25">
      <c r="A16" s="1"/>
      <c r="B16" s="18"/>
      <c r="C16" s="36"/>
      <c r="D16" s="2"/>
      <c r="E16" s="3"/>
      <c r="F16" s="34"/>
    </row>
    <row r="17" spans="1:6" x14ac:dyDescent="0.25">
      <c r="A17" s="1"/>
      <c r="B17" s="18"/>
      <c r="C17" s="36"/>
      <c r="D17" s="2"/>
      <c r="E17" s="3"/>
      <c r="F17" s="34"/>
    </row>
    <row r="18" spans="1:6" x14ac:dyDescent="0.25">
      <c r="A18" s="1"/>
      <c r="B18" s="18"/>
      <c r="C18" s="36"/>
      <c r="D18" s="2"/>
      <c r="E18" s="3"/>
      <c r="F18" s="34"/>
    </row>
    <row r="19" spans="1:6" ht="15.75" thickBot="1" x14ac:dyDescent="0.3">
      <c r="A19" s="24"/>
      <c r="B19" s="21"/>
      <c r="C19" s="25"/>
      <c r="D19" s="23"/>
      <c r="E19" s="22"/>
      <c r="F19" s="29"/>
    </row>
    <row r="20" spans="1:6" x14ac:dyDescent="0.25">
      <c r="A20" s="76" t="s">
        <v>25</v>
      </c>
      <c r="B20" s="77" t="s">
        <v>55</v>
      </c>
      <c r="C20" s="78"/>
      <c r="D20" s="43" t="s">
        <v>26</v>
      </c>
      <c r="E20" s="101" t="s">
        <v>49</v>
      </c>
      <c r="F20" s="44"/>
    </row>
    <row r="21" spans="1:6" x14ac:dyDescent="0.25">
      <c r="A21" s="79" t="s">
        <v>27</v>
      </c>
      <c r="B21" s="80" t="s">
        <v>56</v>
      </c>
      <c r="C21" s="81"/>
      <c r="D21" s="45" t="s">
        <v>28</v>
      </c>
      <c r="E21" s="102" t="s">
        <v>50</v>
      </c>
      <c r="F21" s="44"/>
    </row>
    <row r="22" spans="1:6" x14ac:dyDescent="0.25">
      <c r="A22" s="79" t="s">
        <v>29</v>
      </c>
      <c r="B22" s="45" t="s">
        <v>31</v>
      </c>
      <c r="C22" s="81"/>
      <c r="D22" s="45" t="s">
        <v>30</v>
      </c>
      <c r="E22" s="39"/>
      <c r="F22" s="46"/>
    </row>
    <row r="23" spans="1:6" x14ac:dyDescent="0.25">
      <c r="A23" s="79" t="s">
        <v>32</v>
      </c>
      <c r="B23" s="43"/>
      <c r="C23" s="81"/>
      <c r="D23" s="45" t="s">
        <v>33</v>
      </c>
      <c r="E23" s="38"/>
      <c r="F23" s="46"/>
    </row>
    <row r="24" spans="1:6" x14ac:dyDescent="0.25">
      <c r="A24" s="82" t="s">
        <v>7</v>
      </c>
      <c r="B24" s="83" t="s">
        <v>34</v>
      </c>
      <c r="C24" s="84"/>
      <c r="D24" s="47" t="s">
        <v>7</v>
      </c>
      <c r="E24" s="40"/>
      <c r="F24" s="46"/>
    </row>
    <row r="25" spans="1:6" ht="15.75" thickBot="1" x14ac:dyDescent="0.3">
      <c r="A25" s="4" t="s">
        <v>5</v>
      </c>
      <c r="B25" s="48"/>
      <c r="C25" s="85"/>
      <c r="D25" s="86" t="s">
        <v>5</v>
      </c>
      <c r="E25" s="87" t="s">
        <v>35</v>
      </c>
      <c r="F25" s="46"/>
    </row>
    <row r="26" spans="1:6" x14ac:dyDescent="0.25">
      <c r="A26" s="88" t="s">
        <v>36</v>
      </c>
      <c r="B26" s="37"/>
      <c r="C26" s="89"/>
      <c r="D26" s="89" t="s">
        <v>37</v>
      </c>
      <c r="E26" s="64"/>
    </row>
    <row r="27" spans="1:6" x14ac:dyDescent="0.25">
      <c r="A27" s="79" t="s">
        <v>38</v>
      </c>
      <c r="B27" s="99" t="s">
        <v>51</v>
      </c>
      <c r="C27" s="81"/>
      <c r="D27" s="81" t="s">
        <v>39</v>
      </c>
      <c r="E27" s="38"/>
    </row>
    <row r="28" spans="1:6" x14ac:dyDescent="0.25">
      <c r="A28" s="79" t="s">
        <v>40</v>
      </c>
      <c r="B28" s="99" t="s">
        <v>52</v>
      </c>
      <c r="C28" s="81"/>
      <c r="D28" s="81" t="s">
        <v>41</v>
      </c>
      <c r="E28" s="91"/>
    </row>
    <row r="29" spans="1:6" x14ac:dyDescent="0.25">
      <c r="A29" s="79" t="s">
        <v>42</v>
      </c>
      <c r="B29" s="99" t="s">
        <v>53</v>
      </c>
      <c r="C29" s="81"/>
      <c r="D29" s="81" t="s">
        <v>43</v>
      </c>
      <c r="E29" s="90"/>
    </row>
    <row r="30" spans="1:6" x14ac:dyDescent="0.25">
      <c r="A30" s="82" t="s">
        <v>7</v>
      </c>
      <c r="B30" s="100" t="s">
        <v>54</v>
      </c>
      <c r="C30" s="83"/>
      <c r="D30" s="83" t="s">
        <v>44</v>
      </c>
      <c r="E30" s="92"/>
    </row>
    <row r="31" spans="1:6" ht="15.75" thickBot="1" x14ac:dyDescent="0.3">
      <c r="A31" s="4" t="s">
        <v>5</v>
      </c>
      <c r="B31" s="48"/>
      <c r="C31" s="11"/>
      <c r="D31" s="12" t="s">
        <v>7</v>
      </c>
      <c r="E31" s="13"/>
    </row>
    <row r="32" spans="1:6" x14ac:dyDescent="0.25">
      <c r="B32" s="16"/>
      <c r="E32" s="16"/>
    </row>
    <row r="33" spans="1:5" x14ac:dyDescent="0.25">
      <c r="B33" s="16"/>
      <c r="E33" s="16"/>
    </row>
    <row r="34" spans="1:5" ht="15.75" thickBot="1" x14ac:dyDescent="0.3"/>
    <row r="35" spans="1:5" x14ac:dyDescent="0.25">
      <c r="A35" s="14"/>
      <c r="B35" s="106" t="s">
        <v>6</v>
      </c>
      <c r="C35" s="107"/>
      <c r="D35" s="107"/>
      <c r="E35" s="108"/>
    </row>
    <row r="36" spans="1:5" ht="15.75" thickBot="1" x14ac:dyDescent="0.3">
      <c r="A36" s="15"/>
      <c r="B36" s="109"/>
      <c r="C36" s="109"/>
      <c r="D36" s="109"/>
      <c r="E36" s="110"/>
    </row>
    <row r="37" spans="1:5" ht="15.75" thickBot="1" x14ac:dyDescent="0.3">
      <c r="A37" s="8" t="s">
        <v>0</v>
      </c>
      <c r="B37" s="9" t="s">
        <v>8</v>
      </c>
      <c r="C37" s="9" t="s">
        <v>3</v>
      </c>
      <c r="D37" s="9" t="s">
        <v>2</v>
      </c>
      <c r="E37" s="10" t="s">
        <v>9</v>
      </c>
    </row>
    <row r="38" spans="1:5" x14ac:dyDescent="0.25">
      <c r="A38" s="5"/>
      <c r="B38" s="17"/>
      <c r="C38" s="6"/>
      <c r="D38" s="6"/>
      <c r="E38" s="7"/>
    </row>
    <row r="39" spans="1:5" x14ac:dyDescent="0.25">
      <c r="A39" s="26"/>
      <c r="B39" s="27"/>
      <c r="C39" s="28"/>
      <c r="D39" s="28"/>
      <c r="E39" s="28"/>
    </row>
  </sheetData>
  <mergeCells count="2">
    <mergeCell ref="A1:E1"/>
    <mergeCell ref="B35:E36"/>
  </mergeCells>
  <pageMargins left="0.25" right="0.25" top="0.75" bottom="0.75" header="0.3" footer="0.3"/>
  <pageSetup fitToHeight="0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07.21</vt:lpstr>
      <vt:lpstr>08.02 (3)</vt:lpstr>
      <vt:lpstr>10.08 (2)</vt:lpstr>
      <vt:lpstr>10.08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2023-10-08T15:35:21Z</cp:lastPrinted>
  <dcterms:created xsi:type="dcterms:W3CDTF">2010-01-10T05:59:46Z</dcterms:created>
  <dcterms:modified xsi:type="dcterms:W3CDTF">2023-10-08T15:36:49Z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