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0" windowWidth="19200" windowHeight="18480"/>
  </bookViews>
  <sheets>
    <sheet name="07.16" sheetId="1" r:id="rId1"/>
    <sheet name="07.16 (2)" sheetId="2" r:id="rId2"/>
  </sheets>
  <calcPr calcId="145621"/>
</workbook>
</file>

<file path=xl/calcChain.xml><?xml version="1.0" encoding="utf-8"?>
<calcChain xmlns="http://schemas.openxmlformats.org/spreadsheetml/2006/main">
  <c r="J2" i="2" l="1"/>
  <c r="L2" i="2"/>
  <c r="O2" i="2"/>
  <c r="L3" i="2"/>
  <c r="O3" i="2"/>
  <c r="L4" i="2"/>
  <c r="O4" i="2"/>
  <c r="L5" i="2"/>
  <c r="O5" i="2"/>
  <c r="O9" i="2" s="1"/>
  <c r="L6" i="2"/>
  <c r="O6" i="2"/>
  <c r="L7" i="2"/>
  <c r="O7" i="2"/>
  <c r="L8" i="2"/>
  <c r="O8" i="2"/>
  <c r="C9" i="2"/>
  <c r="D9" i="2"/>
  <c r="E9" i="2"/>
  <c r="H9" i="2" s="1"/>
  <c r="F9" i="2"/>
  <c r="G9" i="2"/>
  <c r="J9" i="2"/>
  <c r="L9" i="2" s="1"/>
  <c r="K9" i="2"/>
  <c r="M9" i="2"/>
  <c r="N9" i="2"/>
  <c r="J8" i="1" l="1"/>
  <c r="J3" i="1"/>
  <c r="J4" i="1"/>
  <c r="J5" i="1"/>
  <c r="J6" i="1"/>
  <c r="J7" i="1"/>
  <c r="J2" i="1" l="1"/>
  <c r="L2" i="1"/>
  <c r="O2" i="1"/>
  <c r="L3" i="1"/>
  <c r="O3" i="1"/>
  <c r="L4" i="1"/>
  <c r="O4" i="1"/>
  <c r="L5" i="1"/>
  <c r="O5" i="1"/>
  <c r="L6" i="1"/>
  <c r="O6" i="1"/>
  <c r="L7" i="1"/>
  <c r="O7" i="1"/>
  <c r="L8" i="1"/>
  <c r="O8" i="1"/>
  <c r="C9" i="1"/>
  <c r="D9" i="1"/>
  <c r="E9" i="1"/>
  <c r="F9" i="1"/>
  <c r="G9" i="1"/>
  <c r="K9" i="1"/>
  <c r="M9" i="1"/>
  <c r="N9" i="1"/>
  <c r="H9" i="1" l="1"/>
  <c r="J9" i="1"/>
  <c r="L9" i="1" s="1"/>
  <c r="O9" i="1"/>
</calcChain>
</file>

<file path=xl/sharedStrings.xml><?xml version="1.0" encoding="utf-8"?>
<sst xmlns="http://schemas.openxmlformats.org/spreadsheetml/2006/main" count="71" uniqueCount="28">
  <si>
    <t>BALANCE</t>
  </si>
  <si>
    <t># SALES</t>
  </si>
  <si>
    <t># PRINTED FOR SALE</t>
  </si>
  <si>
    <t># 2B PRINTED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</si>
  <si>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</si>
  <si>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t>Total Waste Sheets</t>
  </si>
  <si>
    <t>WALK</t>
  </si>
  <si>
    <t xml:space="preserve">DIGITAL </t>
  </si>
  <si>
    <t>DECLINE</t>
  </si>
  <si>
    <t>NO SHOW</t>
  </si>
  <si>
    <t>BYPASS</t>
  </si>
  <si>
    <t>Maria</t>
  </si>
  <si>
    <t>Carrie</t>
  </si>
  <si>
    <t>NOTES</t>
  </si>
  <si>
    <t># PRINTED</t>
  </si>
  <si>
    <t>NO PRINT</t>
  </si>
  <si>
    <t># SHOT</t>
  </si>
  <si>
    <t>END</t>
  </si>
  <si>
    <t>START</t>
  </si>
  <si>
    <t>DIGITAL-only sale</t>
  </si>
  <si>
    <t>Diane</t>
  </si>
  <si>
    <t>Sammye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</si>
  <si>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</si>
  <si>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#4953 walked undetected</t>
  </si>
  <si>
    <t>Tour guide directed the whole group away from our booth, we chased down 4 people before they hit the escalator.</t>
  </si>
  <si>
    <t>Tour guide directed the whole group away from our booth, but sent 2 people to our booth thru the bathroom alley.</t>
  </si>
  <si>
    <r>
      <t>4999 &amp;5000 ;</t>
    </r>
    <r>
      <rPr>
        <b/>
        <sz val="8"/>
        <color rgb="FFFF0000"/>
        <rFont val="Calibri"/>
        <family val="2"/>
        <scheme val="minor"/>
      </rPr>
      <t xml:space="preserve"> 1 tried to walk, but chased them down</t>
    </r>
  </si>
  <si>
    <t xml:space="preserve">Very Slow Day.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</si>
</sst>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1" tint="0.499984740745262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20" fontId="0" fillId="5" borderId="1" xfId="0" applyNumberFormat="1" applyFill="1" applyBorder="1" applyAlignment="1">
      <alignment horizontal="center"/>
    </xf>
    <xf numFmtId="20" fontId="9" fillId="5" borderId="1" xfId="0" applyNumberFormat="1" applyFont="1" applyFill="1" applyBorder="1" applyAlignment="1">
      <alignment horizontal="center"/>
    </xf>
    <xf numFmtId="0" fontId="11" fillId="5" borderId="1" xfId="0" applyFont="1" applyFill="1" applyBorder="1"/>
    <xf numFmtId="0" fontId="12" fillId="5" borderId="1" xfId="0" applyFont="1" applyFill="1" applyBorder="1"/>
    <xf numFmtId="0" fontId="4" fillId="7" borderId="1" xfId="0" applyFont="1" applyFill="1" applyBorder="1" applyAlignment="1">
      <alignment horizontal="center" vertical="center" textRotation="90"/>
    </xf>
    <xf numFmtId="0" fontId="7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/>
    </xf>
    <xf numFmtId="0" fontId="7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10" borderId="9" xfId="0" applyFont="1" applyFill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0" fillId="5" borderId="11" xfId="0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1" fontId="0" fillId="3" borderId="4" xfId="0" applyNumberFormat="1" applyFill="1" applyBorder="1" applyAlignment="1">
      <alignment horizontal="center" vertical="center"/>
    </xf>
    <xf numFmtId="0" fontId="3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 textRotation="90"/>
    </xf>
    <xf numFmtId="0" fontId="7" fillId="10" borderId="17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textRotation="90"/>
    </xf>
    <xf numFmtId="0" fontId="14" fillId="11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" fontId="7" fillId="3" borderId="1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1" fontId="8" fillId="6" borderId="3" xfId="0" applyNumberFormat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textRotation="90"/>
    </xf>
    <xf numFmtId="1" fontId="0" fillId="3" borderId="11" xfId="0" applyNumberForma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wrapText="1"/>
    </xf>
    <xf numFmtId="0" fontId="13" fillId="11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 textRotation="90"/>
    </xf>
    <xf numFmtId="0" fontId="10" fillId="5" borderId="18" xfId="0" applyFont="1" applyFill="1" applyBorder="1"/>
    <xf numFmtId="0" fontId="1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20" fontId="0" fillId="0" borderId="1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M10" sqref="M10"/>
    </sheetView>
  </sheetViews>
  <sheetFormatPr defaultRowHeight="15" x14ac:dyDescent="0.25"/>
  <cols>
    <col min="1" max="1" width="8.28515625" customWidth="1"/>
    <col min="2" max="2" width="8.5703125" style="6" bestFit="1" customWidth="1"/>
    <col min="3" max="3" width="3.85546875" style="5" bestFit="1" customWidth="1"/>
    <col min="4" max="4" width="3.85546875" style="5" customWidth="1"/>
    <col min="5" max="7" width="3.7109375" style="5" bestFit="1" customWidth="1"/>
    <col min="8" max="8" width="9.42578125" style="5" customWidth="1"/>
    <col min="9" max="9" width="8.7109375" style="5" customWidth="1"/>
    <col min="10" max="10" width="4.42578125" style="5" bestFit="1" customWidth="1"/>
    <col min="11" max="11" width="4.140625" style="5" bestFit="1" customWidth="1"/>
    <col min="12" max="12" width="4.42578125" style="5" bestFit="1" customWidth="1"/>
    <col min="13" max="13" width="5.5703125" style="4" customWidth="1"/>
    <col min="14" max="14" width="5.5703125" style="3" customWidth="1"/>
    <col min="15" max="15" width="3.7109375" style="2" bestFit="1" customWidth="1"/>
    <col min="16" max="16" width="44.42578125" style="1" bestFit="1" customWidth="1"/>
  </cols>
  <sheetData>
    <row r="1" spans="1:16" s="10" customFormat="1" ht="87.75" x14ac:dyDescent="0.25">
      <c r="A1"/>
      <c r="B1" s="6"/>
      <c r="C1" s="33" t="s">
        <v>10</v>
      </c>
      <c r="D1" s="34" t="s">
        <v>9</v>
      </c>
      <c r="E1" s="34" t="s">
        <v>8</v>
      </c>
      <c r="F1" s="34" t="s">
        <v>19</v>
      </c>
      <c r="G1" s="35" t="s">
        <v>6</v>
      </c>
      <c r="H1" s="46" t="s">
        <v>18</v>
      </c>
      <c r="I1" s="47" t="s">
        <v>17</v>
      </c>
      <c r="J1" s="52" t="s">
        <v>16</v>
      </c>
      <c r="K1" s="24" t="s">
        <v>15</v>
      </c>
      <c r="L1" s="27" t="s">
        <v>3</v>
      </c>
      <c r="M1" s="15" t="s">
        <v>14</v>
      </c>
      <c r="N1" s="18" t="s">
        <v>1</v>
      </c>
      <c r="O1" s="38" t="s">
        <v>0</v>
      </c>
      <c r="P1" s="8" t="s">
        <v>13</v>
      </c>
    </row>
    <row r="2" spans="1:16" x14ac:dyDescent="0.25">
      <c r="A2" s="73">
        <v>0.45833333333333331</v>
      </c>
      <c r="B2" s="74" t="s">
        <v>20</v>
      </c>
      <c r="C2" s="55">
        <v>0</v>
      </c>
      <c r="D2" s="56">
        <v>4</v>
      </c>
      <c r="E2" s="56">
        <v>2</v>
      </c>
      <c r="F2" s="56">
        <v>0</v>
      </c>
      <c r="G2" s="57">
        <v>0</v>
      </c>
      <c r="H2" s="58">
        <v>4939</v>
      </c>
      <c r="I2" s="59">
        <v>4949</v>
      </c>
      <c r="J2" s="53">
        <f>I2-H2+1</f>
        <v>11</v>
      </c>
      <c r="K2" s="65">
        <v>2</v>
      </c>
      <c r="L2" s="28">
        <f t="shared" ref="L2:L8" si="0">J2-K2</f>
        <v>9</v>
      </c>
      <c r="M2" s="17">
        <v>9</v>
      </c>
      <c r="N2" s="20">
        <v>3</v>
      </c>
      <c r="O2" s="39">
        <f t="shared" ref="O2:O8" si="1">M2-SUM(C2:G2,N2)</f>
        <v>0</v>
      </c>
      <c r="P2" s="13"/>
    </row>
    <row r="3" spans="1:16" x14ac:dyDescent="0.25">
      <c r="A3" s="73">
        <v>0.47916666666666669</v>
      </c>
      <c r="B3" s="74" t="s">
        <v>12</v>
      </c>
      <c r="C3" s="55">
        <v>0</v>
      </c>
      <c r="D3" s="56">
        <v>0</v>
      </c>
      <c r="E3" s="56">
        <v>2</v>
      </c>
      <c r="F3" s="56">
        <v>0</v>
      </c>
      <c r="G3" s="57">
        <v>1</v>
      </c>
      <c r="H3" s="58">
        <v>4950</v>
      </c>
      <c r="I3" s="59">
        <v>4961</v>
      </c>
      <c r="J3" s="53">
        <f t="shared" ref="J3:J8" si="2">I3-H3+1</f>
        <v>12</v>
      </c>
      <c r="K3" s="65">
        <v>1</v>
      </c>
      <c r="L3" s="28">
        <f t="shared" si="0"/>
        <v>11</v>
      </c>
      <c r="M3" s="17">
        <v>11</v>
      </c>
      <c r="N3" s="20">
        <v>8</v>
      </c>
      <c r="O3" s="39">
        <f t="shared" si="1"/>
        <v>0</v>
      </c>
      <c r="P3" s="66" t="s">
        <v>23</v>
      </c>
    </row>
    <row r="4" spans="1:16" ht="23.25" x14ac:dyDescent="0.25">
      <c r="A4" s="60">
        <v>0.5</v>
      </c>
      <c r="B4" s="61" t="s">
        <v>21</v>
      </c>
      <c r="C4" s="62">
        <v>6</v>
      </c>
      <c r="D4" s="56">
        <v>0</v>
      </c>
      <c r="E4" s="56">
        <v>0</v>
      </c>
      <c r="F4" s="56">
        <v>0</v>
      </c>
      <c r="G4" s="57">
        <v>0</v>
      </c>
      <c r="H4" s="58">
        <v>4962</v>
      </c>
      <c r="I4" s="59">
        <v>4971</v>
      </c>
      <c r="J4" s="53">
        <f t="shared" si="2"/>
        <v>10</v>
      </c>
      <c r="K4" s="65">
        <v>0</v>
      </c>
      <c r="L4" s="28">
        <f t="shared" si="0"/>
        <v>10</v>
      </c>
      <c r="M4" s="17">
        <v>10</v>
      </c>
      <c r="N4" s="20">
        <v>4</v>
      </c>
      <c r="O4" s="39">
        <f t="shared" si="1"/>
        <v>0</v>
      </c>
      <c r="P4" s="67" t="s">
        <v>24</v>
      </c>
    </row>
    <row r="5" spans="1:16" x14ac:dyDescent="0.25">
      <c r="A5" s="60">
        <v>4.1666666666666664E-2</v>
      </c>
      <c r="B5" s="61" t="s">
        <v>20</v>
      </c>
      <c r="C5" s="55">
        <v>0</v>
      </c>
      <c r="D5" s="56">
        <v>0</v>
      </c>
      <c r="E5" s="56">
        <v>2</v>
      </c>
      <c r="F5" s="56">
        <v>0</v>
      </c>
      <c r="G5" s="57">
        <v>0</v>
      </c>
      <c r="H5" s="58">
        <v>4972</v>
      </c>
      <c r="I5" s="59">
        <v>4980</v>
      </c>
      <c r="J5" s="53">
        <f t="shared" si="2"/>
        <v>9</v>
      </c>
      <c r="K5" s="65">
        <v>2</v>
      </c>
      <c r="L5" s="28">
        <f t="shared" si="0"/>
        <v>7</v>
      </c>
      <c r="M5" s="17">
        <v>7</v>
      </c>
      <c r="N5" s="20">
        <v>5</v>
      </c>
      <c r="O5" s="39">
        <f t="shared" si="1"/>
        <v>0</v>
      </c>
      <c r="P5" s="14"/>
    </row>
    <row r="6" spans="1:16" x14ac:dyDescent="0.25">
      <c r="A6" s="73">
        <v>8.3333333333333329E-2</v>
      </c>
      <c r="B6" s="61" t="s">
        <v>11</v>
      </c>
      <c r="C6" s="55">
        <v>0</v>
      </c>
      <c r="D6" s="56">
        <v>2</v>
      </c>
      <c r="E6" s="56">
        <v>2</v>
      </c>
      <c r="F6" s="56">
        <v>0</v>
      </c>
      <c r="G6" s="57">
        <v>0</v>
      </c>
      <c r="H6" s="58">
        <v>4981</v>
      </c>
      <c r="I6" s="59">
        <v>4988</v>
      </c>
      <c r="J6" s="53">
        <f t="shared" si="2"/>
        <v>8</v>
      </c>
      <c r="K6" s="65">
        <v>0</v>
      </c>
      <c r="L6" s="28">
        <f t="shared" si="0"/>
        <v>8</v>
      </c>
      <c r="M6" s="17">
        <v>8</v>
      </c>
      <c r="N6" s="20">
        <v>4</v>
      </c>
      <c r="O6" s="39">
        <f t="shared" si="1"/>
        <v>0</v>
      </c>
      <c r="P6" s="13"/>
    </row>
    <row r="7" spans="1:16" ht="23.25" x14ac:dyDescent="0.25">
      <c r="A7" s="73">
        <v>0.125</v>
      </c>
      <c r="B7" s="61" t="s">
        <v>21</v>
      </c>
      <c r="C7" s="62">
        <v>8</v>
      </c>
      <c r="D7" s="56">
        <v>0</v>
      </c>
      <c r="E7" s="56">
        <v>0</v>
      </c>
      <c r="F7" s="56">
        <v>0</v>
      </c>
      <c r="G7" s="57">
        <v>0</v>
      </c>
      <c r="H7" s="58">
        <v>4989</v>
      </c>
      <c r="I7" s="59">
        <v>4998</v>
      </c>
      <c r="J7" s="53">
        <f t="shared" si="2"/>
        <v>10</v>
      </c>
      <c r="K7" s="65">
        <v>0</v>
      </c>
      <c r="L7" s="28">
        <f t="shared" si="0"/>
        <v>10</v>
      </c>
      <c r="M7" s="17">
        <v>10</v>
      </c>
      <c r="N7" s="20">
        <v>2</v>
      </c>
      <c r="O7" s="39">
        <f t="shared" si="1"/>
        <v>0</v>
      </c>
      <c r="P7" s="67" t="s">
        <v>25</v>
      </c>
    </row>
    <row r="8" spans="1:16" ht="15.75" thickBot="1" x14ac:dyDescent="0.3">
      <c r="A8" s="73">
        <v>0.16666666666666666</v>
      </c>
      <c r="B8" s="61" t="s">
        <v>11</v>
      </c>
      <c r="C8" s="55">
        <v>0</v>
      </c>
      <c r="D8" s="56">
        <v>0</v>
      </c>
      <c r="E8" s="56">
        <v>3</v>
      </c>
      <c r="F8" s="56">
        <v>0</v>
      </c>
      <c r="G8" s="57">
        <v>0</v>
      </c>
      <c r="H8" s="63">
        <v>3601</v>
      </c>
      <c r="I8" s="64">
        <v>3606</v>
      </c>
      <c r="J8" s="53">
        <f>I8-H8+3</f>
        <v>8</v>
      </c>
      <c r="K8" s="65">
        <v>1</v>
      </c>
      <c r="L8" s="28">
        <f t="shared" si="0"/>
        <v>7</v>
      </c>
      <c r="M8" s="17">
        <v>7</v>
      </c>
      <c r="N8" s="20">
        <v>4</v>
      </c>
      <c r="O8" s="39">
        <f t="shared" si="1"/>
        <v>0</v>
      </c>
      <c r="P8" s="70" t="s">
        <v>26</v>
      </c>
    </row>
    <row r="9" spans="1:16" s="2" customFormat="1" ht="30.75" customHeight="1" x14ac:dyDescent="0.25">
      <c r="B9" s="44"/>
      <c r="C9" s="40">
        <f>SUM(C2:C8)</f>
        <v>14</v>
      </c>
      <c r="D9" s="41">
        <f>SUM(D2:D8)</f>
        <v>6</v>
      </c>
      <c r="E9" s="41">
        <f>SUM(E2:E8)</f>
        <v>11</v>
      </c>
      <c r="F9" s="41">
        <f>SUM(F2:F8)</f>
        <v>0</v>
      </c>
      <c r="G9" s="41">
        <f>SUM(G2:G8)</f>
        <v>1</v>
      </c>
      <c r="H9" s="36">
        <f>SUM(C9:G9)</f>
        <v>32</v>
      </c>
      <c r="J9" s="42">
        <f>SUM(J2:J8)-1</f>
        <v>67</v>
      </c>
      <c r="K9" s="43">
        <f>SUM(K2:K8)</f>
        <v>6</v>
      </c>
      <c r="L9" s="45">
        <f>J9-K9+1</f>
        <v>62</v>
      </c>
      <c r="M9" s="16">
        <f>SUM(M2:M8)</f>
        <v>62</v>
      </c>
      <c r="N9" s="19">
        <f>SUM(N2:N8)</f>
        <v>30</v>
      </c>
      <c r="O9" s="68">
        <f>SUM(O2:O8)</f>
        <v>0</v>
      </c>
      <c r="P9" s="71" t="s">
        <v>27</v>
      </c>
    </row>
    <row r="10" spans="1:16" ht="120" thickBot="1" x14ac:dyDescent="0.3">
      <c r="C10" s="21" t="s">
        <v>10</v>
      </c>
      <c r="D10" s="22" t="s">
        <v>9</v>
      </c>
      <c r="E10" s="22" t="s">
        <v>8</v>
      </c>
      <c r="F10" s="22" t="s">
        <v>7</v>
      </c>
      <c r="G10" s="22" t="s">
        <v>6</v>
      </c>
      <c r="H10" s="23" t="s">
        <v>5</v>
      </c>
      <c r="J10" s="54" t="s">
        <v>4</v>
      </c>
      <c r="K10" s="26" t="s">
        <v>22</v>
      </c>
      <c r="L10" s="27" t="s">
        <v>3</v>
      </c>
      <c r="M10" s="15" t="s">
        <v>2</v>
      </c>
      <c r="N10" s="18" t="s">
        <v>1</v>
      </c>
      <c r="O10" s="69" t="s">
        <v>0</v>
      </c>
      <c r="P10" s="72"/>
    </row>
  </sheetData>
  <mergeCells count="1">
    <mergeCell ref="P9:P1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B14" sqref="B14"/>
    </sheetView>
  </sheetViews>
  <sheetFormatPr defaultRowHeight="15" x14ac:dyDescent="0.25"/>
  <cols>
    <col min="1" max="1" width="8.28515625" customWidth="1"/>
    <col min="2" max="2" width="8.5703125" style="6" bestFit="1" customWidth="1"/>
    <col min="3" max="3" width="3.85546875" style="5" bestFit="1" customWidth="1"/>
    <col min="4" max="4" width="3.85546875" style="5" customWidth="1"/>
    <col min="5" max="7" width="3.7109375" style="5" bestFit="1" customWidth="1"/>
    <col min="8" max="8" width="9.42578125" style="5" customWidth="1"/>
    <col min="9" max="9" width="8.7109375" style="5" customWidth="1"/>
    <col min="10" max="10" width="4.42578125" style="5" bestFit="1" customWidth="1"/>
    <col min="11" max="11" width="4.140625" style="5" bestFit="1" customWidth="1"/>
    <col min="12" max="12" width="4.42578125" style="5" bestFit="1" customWidth="1"/>
    <col min="13" max="13" width="5.5703125" style="4" customWidth="1"/>
    <col min="14" max="14" width="5.5703125" style="3" customWidth="1"/>
    <col min="15" max="15" width="3.7109375" style="2" bestFit="1" customWidth="1"/>
    <col min="16" max="16" width="44.42578125" style="1" bestFit="1" customWidth="1"/>
  </cols>
  <sheetData>
    <row r="1" spans="1:16" s="10" customFormat="1" ht="87.75" x14ac:dyDescent="0.25">
      <c r="A1"/>
      <c r="B1" s="6"/>
      <c r="C1" s="33" t="s">
        <v>10</v>
      </c>
      <c r="D1" s="34" t="s">
        <v>9</v>
      </c>
      <c r="E1" s="34" t="s">
        <v>8</v>
      </c>
      <c r="F1" s="34" t="s">
        <v>19</v>
      </c>
      <c r="G1" s="35" t="s">
        <v>6</v>
      </c>
      <c r="H1" s="46" t="s">
        <v>18</v>
      </c>
      <c r="I1" s="47" t="s">
        <v>17</v>
      </c>
      <c r="J1" s="52" t="s">
        <v>16</v>
      </c>
      <c r="K1" s="24" t="s">
        <v>15</v>
      </c>
      <c r="L1" s="27" t="s">
        <v>3</v>
      </c>
      <c r="M1" s="15" t="s">
        <v>14</v>
      </c>
      <c r="N1" s="18" t="s">
        <v>1</v>
      </c>
      <c r="O1" s="38" t="s">
        <v>0</v>
      </c>
      <c r="P1" s="8" t="s">
        <v>13</v>
      </c>
    </row>
    <row r="2" spans="1:16" x14ac:dyDescent="0.25">
      <c r="A2" s="11">
        <v>0.45833333333333331</v>
      </c>
      <c r="B2" s="29" t="s">
        <v>20</v>
      </c>
      <c r="C2" s="31"/>
      <c r="D2" s="9"/>
      <c r="E2" s="9"/>
      <c r="F2" s="9"/>
      <c r="G2" s="32"/>
      <c r="H2" s="48"/>
      <c r="I2" s="49"/>
      <c r="J2" s="53">
        <f>I2-H2+1</f>
        <v>1</v>
      </c>
      <c r="K2" s="25"/>
      <c r="L2" s="28">
        <f>J2-K2</f>
        <v>1</v>
      </c>
      <c r="M2" s="17"/>
      <c r="N2" s="20"/>
      <c r="O2" s="39">
        <f>M2-SUM(C2:G2,N2)</f>
        <v>0</v>
      </c>
      <c r="P2" s="13"/>
    </row>
    <row r="3" spans="1:16" x14ac:dyDescent="0.25">
      <c r="A3" s="11">
        <v>0.47916666666666669</v>
      </c>
      <c r="B3" s="29" t="s">
        <v>12</v>
      </c>
      <c r="C3" s="31"/>
      <c r="D3" s="9"/>
      <c r="E3" s="9"/>
      <c r="F3" s="9"/>
      <c r="G3" s="32"/>
      <c r="H3" s="48"/>
      <c r="I3" s="49"/>
      <c r="J3" s="53"/>
      <c r="K3" s="25"/>
      <c r="L3" s="28">
        <f>J3-K3</f>
        <v>0</v>
      </c>
      <c r="M3" s="17"/>
      <c r="N3" s="20"/>
      <c r="O3" s="39">
        <f>M3-SUM(C3:G3,N3)</f>
        <v>0</v>
      </c>
      <c r="P3" s="13"/>
    </row>
    <row r="4" spans="1:16" x14ac:dyDescent="0.25">
      <c r="A4" s="12">
        <v>0.5</v>
      </c>
      <c r="B4" s="30" t="s">
        <v>21</v>
      </c>
      <c r="C4" s="31"/>
      <c r="D4" s="9"/>
      <c r="E4" s="9"/>
      <c r="F4" s="9"/>
      <c r="G4" s="32"/>
      <c r="H4" s="48"/>
      <c r="I4" s="49"/>
      <c r="J4" s="53"/>
      <c r="K4" s="25"/>
      <c r="L4" s="28">
        <f>J4-K4</f>
        <v>0</v>
      </c>
      <c r="M4" s="17"/>
      <c r="N4" s="20"/>
      <c r="O4" s="39">
        <f>M4-SUM(C4:G4,N4)</f>
        <v>0</v>
      </c>
      <c r="P4" s="13"/>
    </row>
    <row r="5" spans="1:16" x14ac:dyDescent="0.25">
      <c r="A5" s="12">
        <v>4.1666666666666664E-2</v>
      </c>
      <c r="B5" s="30" t="s">
        <v>20</v>
      </c>
      <c r="C5" s="31"/>
      <c r="D5" s="9"/>
      <c r="E5" s="9"/>
      <c r="F5" s="9"/>
      <c r="G5" s="32"/>
      <c r="H5" s="48"/>
      <c r="I5" s="49"/>
      <c r="J5" s="53"/>
      <c r="K5" s="25"/>
      <c r="L5" s="28">
        <f>J5-K5</f>
        <v>0</v>
      </c>
      <c r="M5" s="17"/>
      <c r="N5" s="20"/>
      <c r="O5" s="39">
        <f>M5-SUM(C5:G5,N5)</f>
        <v>0</v>
      </c>
      <c r="P5" s="14"/>
    </row>
    <row r="6" spans="1:16" x14ac:dyDescent="0.25">
      <c r="A6" s="11">
        <v>8.3333333333333329E-2</v>
      </c>
      <c r="B6" s="30" t="s">
        <v>11</v>
      </c>
      <c r="C6" s="31"/>
      <c r="D6" s="9"/>
      <c r="E6" s="9"/>
      <c r="F6" s="9"/>
      <c r="G6" s="32"/>
      <c r="H6" s="48"/>
      <c r="I6" s="49"/>
      <c r="J6" s="53"/>
      <c r="K6" s="25"/>
      <c r="L6" s="28">
        <f>J6-K6</f>
        <v>0</v>
      </c>
      <c r="M6" s="17"/>
      <c r="N6" s="20"/>
      <c r="O6" s="39">
        <f>M6-SUM(C6:G6,N6)</f>
        <v>0</v>
      </c>
      <c r="P6" s="13"/>
    </row>
    <row r="7" spans="1:16" x14ac:dyDescent="0.25">
      <c r="A7" s="11">
        <v>0.125</v>
      </c>
      <c r="B7" s="30" t="s">
        <v>21</v>
      </c>
      <c r="C7" s="31"/>
      <c r="D7" s="9"/>
      <c r="E7" s="9"/>
      <c r="F7" s="9"/>
      <c r="G7" s="32"/>
      <c r="H7" s="48"/>
      <c r="I7" s="49"/>
      <c r="J7" s="53"/>
      <c r="K7" s="25"/>
      <c r="L7" s="28">
        <f>J7-K7</f>
        <v>0</v>
      </c>
      <c r="M7" s="17"/>
      <c r="N7" s="20"/>
      <c r="O7" s="39">
        <f>M7-SUM(C7:G7,N7)</f>
        <v>0</v>
      </c>
      <c r="P7" s="13"/>
    </row>
    <row r="8" spans="1:16" ht="15.75" thickBot="1" x14ac:dyDescent="0.3">
      <c r="A8" s="11">
        <v>0.16666666666666666</v>
      </c>
      <c r="B8" s="30" t="s">
        <v>11</v>
      </c>
      <c r="C8" s="31"/>
      <c r="D8" s="9"/>
      <c r="E8" s="9"/>
      <c r="F8" s="9"/>
      <c r="G8" s="32"/>
      <c r="H8" s="50"/>
      <c r="I8" s="51"/>
      <c r="J8" s="53"/>
      <c r="K8" s="25"/>
      <c r="L8" s="28">
        <f>J8-K8</f>
        <v>0</v>
      </c>
      <c r="M8" s="17"/>
      <c r="N8" s="20"/>
      <c r="O8" s="39">
        <f>M8-SUM(C8:G8,N8)</f>
        <v>0</v>
      </c>
      <c r="P8" s="14"/>
    </row>
    <row r="9" spans="1:16" s="2" customFormat="1" ht="30.75" customHeight="1" x14ac:dyDescent="0.25">
      <c r="B9" s="44"/>
      <c r="C9" s="40">
        <f>SUM(C2:C8)</f>
        <v>0</v>
      </c>
      <c r="D9" s="41">
        <f>SUM(D2:D8)</f>
        <v>0</v>
      </c>
      <c r="E9" s="41">
        <f>SUM(E2:E8)</f>
        <v>0</v>
      </c>
      <c r="F9" s="41">
        <f>SUM(F2:F8)</f>
        <v>0</v>
      </c>
      <c r="G9" s="41">
        <f>SUM(G2:G8)</f>
        <v>0</v>
      </c>
      <c r="H9" s="36">
        <f>SUM(C9:G9)</f>
        <v>0</v>
      </c>
      <c r="J9" s="42">
        <f>SUM(J2:J8)-1</f>
        <v>0</v>
      </c>
      <c r="K9" s="43">
        <f>SUM(K2:K8)</f>
        <v>0</v>
      </c>
      <c r="L9" s="45">
        <f>J9-K9+1</f>
        <v>1</v>
      </c>
      <c r="M9" s="16">
        <f>SUM(M2:M8)</f>
        <v>0</v>
      </c>
      <c r="N9" s="19">
        <f>SUM(N2:N8)</f>
        <v>0</v>
      </c>
      <c r="O9" s="37">
        <f>SUM(O2:O8)</f>
        <v>0</v>
      </c>
      <c r="P9" s="75"/>
    </row>
    <row r="10" spans="1:16" ht="120" thickBot="1" x14ac:dyDescent="0.3">
      <c r="C10" s="21" t="s">
        <v>10</v>
      </c>
      <c r="D10" s="22" t="s">
        <v>9</v>
      </c>
      <c r="E10" s="22" t="s">
        <v>8</v>
      </c>
      <c r="F10" s="22" t="s">
        <v>7</v>
      </c>
      <c r="G10" s="22" t="s">
        <v>6</v>
      </c>
      <c r="H10" s="23" t="s">
        <v>5</v>
      </c>
      <c r="J10" s="54" t="s">
        <v>4</v>
      </c>
      <c r="K10" s="26" t="s">
        <v>22</v>
      </c>
      <c r="L10" s="27" t="s">
        <v>3</v>
      </c>
      <c r="M10" s="15" t="s">
        <v>2</v>
      </c>
      <c r="N10" s="18" t="s">
        <v>1</v>
      </c>
      <c r="O10" s="38" t="s">
        <v>0</v>
      </c>
      <c r="P10" s="7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07.16</vt:lpstr>
      <vt:lpstr>07.16 (2)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2023-07-16T02:52:22Z</dcterms:created>
  <dcterms:modified xsi:type="dcterms:W3CDTF">2023-07-16T23:28:40Z</dcterms:modified>
</cp:coreProperties>
</file>